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460" windowHeight="3420" activeTab="1"/>
  </bookViews>
  <sheets>
    <sheet name="Playoff Picks" sheetId="1" r:id="rId1"/>
    <sheet name="Playoff Points" sheetId="2" r:id="rId2"/>
  </sheets>
  <definedNames/>
  <calcPr fullCalcOnLoad="1"/>
</workbook>
</file>

<file path=xl/sharedStrings.xml><?xml version="1.0" encoding="utf-8"?>
<sst xmlns="http://schemas.openxmlformats.org/spreadsheetml/2006/main" count="682" uniqueCount="66">
  <si>
    <t>Perry Chen</t>
  </si>
  <si>
    <t>Mark Kruzel</t>
  </si>
  <si>
    <t>Dave Bracko</t>
  </si>
  <si>
    <t>Aaron Quinn</t>
  </si>
  <si>
    <t>John Hill</t>
  </si>
  <si>
    <t>Bill Gostick</t>
  </si>
  <si>
    <t>Ray Young</t>
  </si>
  <si>
    <t>Chip Jesche</t>
  </si>
  <si>
    <t>Scott Bracko</t>
  </si>
  <si>
    <t>Reg Grandy</t>
  </si>
  <si>
    <t>John Kelly</t>
  </si>
  <si>
    <t>Jim Quinn</t>
  </si>
  <si>
    <t>Jay Humphries</t>
  </si>
  <si>
    <t>Commish Clement</t>
  </si>
  <si>
    <t>Carolann Grandy</t>
  </si>
  <si>
    <t>Gene Hepditch</t>
  </si>
  <si>
    <t>Rick Connors</t>
  </si>
  <si>
    <t>Darrell Budgell</t>
  </si>
  <si>
    <t>TP</t>
  </si>
  <si>
    <t>Lonnie Croucher</t>
  </si>
  <si>
    <t>Avg.</t>
  </si>
  <si>
    <t>Chuck Lirette</t>
  </si>
  <si>
    <t>Dennis Strang</t>
  </si>
  <si>
    <t>Bob White</t>
  </si>
  <si>
    <t>Brad Johnston</t>
  </si>
  <si>
    <t>CLE</t>
  </si>
  <si>
    <t>GB</t>
  </si>
  <si>
    <t>Ric (No 'K') Tripp</t>
  </si>
  <si>
    <t>Gwen Young</t>
  </si>
  <si>
    <t>Randy Williams</t>
  </si>
  <si>
    <t>Pat O'Connor</t>
  </si>
  <si>
    <t>Jason Grant</t>
  </si>
  <si>
    <t>Ken Boyer</t>
  </si>
  <si>
    <t>Harry Careen</t>
  </si>
  <si>
    <t>John Marshall</t>
  </si>
  <si>
    <t>DAL</t>
  </si>
  <si>
    <t>KC</t>
  </si>
  <si>
    <t>TB</t>
  </si>
  <si>
    <t>PIT</t>
  </si>
  <si>
    <t>BUF</t>
  </si>
  <si>
    <t>DET</t>
  </si>
  <si>
    <t>MIA</t>
  </si>
  <si>
    <t>PHI</t>
  </si>
  <si>
    <t>Craig MacInnis</t>
  </si>
  <si>
    <t>Ray Turner</t>
  </si>
  <si>
    <t>Patrick Maher</t>
  </si>
  <si>
    <t>Brian Ukrainec</t>
  </si>
  <si>
    <t>Howard Careen</t>
  </si>
  <si>
    <t>Cameron Tripp</t>
  </si>
  <si>
    <t>Sean Day</t>
  </si>
  <si>
    <t>Garth Mackie</t>
  </si>
  <si>
    <t>Max Turner</t>
  </si>
  <si>
    <t>Brent Redl</t>
  </si>
  <si>
    <t>Randy MacEachern</t>
  </si>
  <si>
    <t>Larry Spears</t>
  </si>
  <si>
    <t>Blair Day</t>
  </si>
  <si>
    <t>Colin May</t>
  </si>
  <si>
    <t>Stacey Hull</t>
  </si>
  <si>
    <t>Jake Turner</t>
  </si>
  <si>
    <t>Jonathan Breen</t>
  </si>
  <si>
    <t>LAR</t>
  </si>
  <si>
    <t>HOU</t>
  </si>
  <si>
    <t>PLAYOFF PICKS</t>
  </si>
  <si>
    <t>Fair Catch Club 2024</t>
  </si>
  <si>
    <t>BAL</t>
  </si>
  <si>
    <t>SF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</si>
</sst>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[$€-2]\ #,##0.00_);[Red]\([$€-2]\ #,##0.00\)"/>
  </numFmts>
  <fonts count="2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20" borderId="10" xfId="0" applyFont="1" applyFill="1" applyBorder="1" applyAlignment="1">
      <alignment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1" fillId="24" borderId="10" xfId="0" applyFont="1" applyFill="1" applyBorder="1" applyAlignment="1" applyProtection="1">
      <alignment horizontal="left"/>
      <protection hidden="1"/>
    </xf>
    <xf numFmtId="0" fontId="2" fillId="24" borderId="10" xfId="0" applyFont="1" applyFill="1" applyBorder="1" applyAlignment="1" applyProtection="1">
      <alignment horizontal="right"/>
      <protection hidden="1"/>
    </xf>
    <xf numFmtId="0" fontId="1" fillId="24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4" fillId="20" borderId="10" xfId="0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 applyProtection="1">
      <alignment/>
      <protection locked="0"/>
    </xf>
    <xf numFmtId="0" fontId="6" fillId="24" borderId="10" xfId="0" applyFont="1" applyFill="1" applyBorder="1" applyAlignment="1" applyProtection="1">
      <alignment horizontal="left"/>
      <protection locked="0"/>
    </xf>
    <xf numFmtId="0" fontId="7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5" fillId="25" borderId="10" xfId="0" applyFont="1" applyFill="1" applyBorder="1" applyAlignment="1" applyProtection="1">
      <alignment/>
      <protection locked="0"/>
    </xf>
    <xf numFmtId="0" fontId="7" fillId="24" borderId="11" xfId="0" applyFont="1" applyFill="1" applyBorder="1" applyAlignment="1">
      <alignment/>
    </xf>
    <xf numFmtId="0" fontId="1" fillId="24" borderId="11" xfId="0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0" fontId="4" fillId="24" borderId="12" xfId="0" applyFont="1" applyFill="1" applyBorder="1" applyAlignment="1" applyProtection="1">
      <alignment horizontal="left"/>
      <protection/>
    </xf>
    <xf numFmtId="0" fontId="4" fillId="24" borderId="13" xfId="0" applyFont="1" applyFill="1" applyBorder="1" applyAlignment="1" applyProtection="1">
      <alignment horizontal="left"/>
      <protection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175" fontId="3" fillId="24" borderId="0" xfId="0" applyNumberFormat="1" applyFont="1" applyFill="1" applyAlignment="1">
      <alignment horizontal="right"/>
    </xf>
    <xf numFmtId="0" fontId="0" fillId="24" borderId="0" xfId="0" applyFont="1" applyFill="1" applyAlignment="1">
      <alignment/>
    </xf>
    <xf numFmtId="1" fontId="0" fillId="24" borderId="0" xfId="60" applyNumberFormat="1" applyFont="1" applyFill="1" applyAlignment="1">
      <alignment horizontal="left"/>
    </xf>
    <xf numFmtId="0" fontId="2" fillId="24" borderId="14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91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28125" style="4" customWidth="1"/>
    <col min="2" max="14" width="5.140625" style="4" customWidth="1"/>
    <col min="15" max="15" width="5.140625" style="7" customWidth="1"/>
    <col min="16" max="16384" width="9.140625" style="4" customWidth="1"/>
  </cols>
  <sheetData>
    <row r="1" spans="1:15" ht="12.75">
      <c r="A1" s="2" t="s">
        <v>63</v>
      </c>
      <c r="B1" s="1" t="s">
        <v>25</v>
      </c>
      <c r="C1" s="11" t="s">
        <v>41</v>
      </c>
      <c r="D1" s="11" t="s">
        <v>38</v>
      </c>
      <c r="E1" s="11" t="s">
        <v>26</v>
      </c>
      <c r="F1" s="11" t="s">
        <v>60</v>
      </c>
      <c r="G1" s="1" t="s">
        <v>42</v>
      </c>
      <c r="H1" s="11" t="s">
        <v>61</v>
      </c>
      <c r="I1" s="11" t="s">
        <v>26</v>
      </c>
      <c r="J1" s="11" t="s">
        <v>37</v>
      </c>
      <c r="K1" s="11" t="s">
        <v>36</v>
      </c>
      <c r="L1" s="11" t="s">
        <v>36</v>
      </c>
      <c r="M1" s="11" t="s">
        <v>40</v>
      </c>
      <c r="N1" s="1" t="s">
        <v>65</v>
      </c>
      <c r="O1" s="3"/>
    </row>
    <row r="2" spans="1:15" ht="12.75">
      <c r="A2" s="5" t="s">
        <v>62</v>
      </c>
      <c r="B2" s="11" t="s">
        <v>61</v>
      </c>
      <c r="C2" s="1" t="s">
        <v>36</v>
      </c>
      <c r="D2" s="1" t="s">
        <v>39</v>
      </c>
      <c r="E2" s="1" t="s">
        <v>35</v>
      </c>
      <c r="F2" s="1" t="s">
        <v>40</v>
      </c>
      <c r="G2" s="11" t="s">
        <v>37</v>
      </c>
      <c r="H2" s="1" t="s">
        <v>64</v>
      </c>
      <c r="I2" s="1" t="s">
        <v>65</v>
      </c>
      <c r="J2" s="1" t="s">
        <v>40</v>
      </c>
      <c r="K2" s="1" t="s">
        <v>39</v>
      </c>
      <c r="L2" s="1" t="s">
        <v>64</v>
      </c>
      <c r="M2" s="1" t="s">
        <v>65</v>
      </c>
      <c r="N2" s="11" t="s">
        <v>36</v>
      </c>
      <c r="O2" s="3"/>
    </row>
    <row r="3" spans="1:15" ht="12.75">
      <c r="A3" s="15"/>
      <c r="B3" s="12">
        <v>-2</v>
      </c>
      <c r="C3" s="12">
        <v>-5</v>
      </c>
      <c r="D3" s="12">
        <v>-10</v>
      </c>
      <c r="E3" s="12">
        <v>-8</v>
      </c>
      <c r="F3" s="12">
        <v>-3</v>
      </c>
      <c r="G3" s="12">
        <v>-3</v>
      </c>
      <c r="H3" s="12">
        <v>-10</v>
      </c>
      <c r="I3" s="12">
        <v>-10</v>
      </c>
      <c r="J3" s="12">
        <v>-7</v>
      </c>
      <c r="K3" s="12">
        <v>-3</v>
      </c>
      <c r="L3" s="12">
        <v>-4</v>
      </c>
      <c r="M3" s="12">
        <v>-7</v>
      </c>
      <c r="N3" s="12">
        <v>-3</v>
      </c>
      <c r="O3" s="10"/>
    </row>
    <row r="4" spans="1:15" ht="12.75">
      <c r="A4" s="18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8" t="s">
        <v>18</v>
      </c>
    </row>
    <row r="5" spans="1:15" ht="12.75">
      <c r="A5" s="1" t="s">
        <v>3</v>
      </c>
      <c r="B5" s="13" t="s">
        <v>25</v>
      </c>
      <c r="C5" s="13" t="s">
        <v>41</v>
      </c>
      <c r="D5" s="13" t="s">
        <v>38</v>
      </c>
      <c r="E5" s="13" t="s">
        <v>26</v>
      </c>
      <c r="F5" s="13" t="s">
        <v>60</v>
      </c>
      <c r="G5" s="13" t="s">
        <v>37</v>
      </c>
      <c r="H5" s="13" t="s">
        <v>61</v>
      </c>
      <c r="I5" s="13" t="s">
        <v>65</v>
      </c>
      <c r="J5" s="13" t="s">
        <v>37</v>
      </c>
      <c r="K5" s="13" t="s">
        <v>36</v>
      </c>
      <c r="L5" s="13" t="s">
        <v>64</v>
      </c>
      <c r="M5" s="13" t="s">
        <v>40</v>
      </c>
      <c r="N5" s="13"/>
      <c r="O5" s="13"/>
    </row>
    <row r="6" spans="1:15" ht="12.75">
      <c r="A6" s="1" t="s">
        <v>5</v>
      </c>
      <c r="B6" s="13" t="s">
        <v>25</v>
      </c>
      <c r="C6" s="13" t="s">
        <v>36</v>
      </c>
      <c r="D6" s="29" t="s">
        <v>38</v>
      </c>
      <c r="E6" s="29" t="s">
        <v>26</v>
      </c>
      <c r="F6" s="29" t="s">
        <v>40</v>
      </c>
      <c r="G6" s="29" t="s">
        <v>37</v>
      </c>
      <c r="H6" s="29" t="s">
        <v>61</v>
      </c>
      <c r="I6" s="29" t="s">
        <v>65</v>
      </c>
      <c r="J6" s="29" t="s">
        <v>40</v>
      </c>
      <c r="K6" s="29" t="s">
        <v>36</v>
      </c>
      <c r="L6" s="29"/>
      <c r="M6" s="29"/>
      <c r="N6" s="29"/>
      <c r="O6" s="30"/>
    </row>
    <row r="7" spans="1:15" ht="12.75">
      <c r="A7" s="1" t="s">
        <v>55</v>
      </c>
      <c r="B7" s="13" t="s">
        <v>25</v>
      </c>
      <c r="C7" s="13" t="s">
        <v>36</v>
      </c>
      <c r="D7" s="29" t="s">
        <v>38</v>
      </c>
      <c r="E7" s="29" t="s">
        <v>26</v>
      </c>
      <c r="F7" s="29" t="s">
        <v>40</v>
      </c>
      <c r="G7" s="29" t="s">
        <v>42</v>
      </c>
      <c r="H7" s="29" t="s">
        <v>64</v>
      </c>
      <c r="I7" s="29" t="s">
        <v>26</v>
      </c>
      <c r="J7" s="29" t="s">
        <v>37</v>
      </c>
      <c r="K7" s="29" t="s">
        <v>36</v>
      </c>
      <c r="L7" s="29"/>
      <c r="M7" s="29"/>
      <c r="N7" s="29"/>
      <c r="O7" s="30"/>
    </row>
    <row r="8" spans="1:15" ht="12.75">
      <c r="A8" s="1" t="s">
        <v>23</v>
      </c>
      <c r="B8" s="13" t="s">
        <v>61</v>
      </c>
      <c r="C8" s="13" t="s">
        <v>36</v>
      </c>
      <c r="D8" s="29" t="s">
        <v>39</v>
      </c>
      <c r="E8" s="29" t="s">
        <v>26</v>
      </c>
      <c r="F8" s="29" t="s">
        <v>60</v>
      </c>
      <c r="G8" s="29" t="s">
        <v>37</v>
      </c>
      <c r="H8" s="29" t="s">
        <v>61</v>
      </c>
      <c r="I8" s="29" t="s">
        <v>26</v>
      </c>
      <c r="J8" s="29" t="s">
        <v>37</v>
      </c>
      <c r="K8" s="29" t="s">
        <v>36</v>
      </c>
      <c r="L8" s="29" t="s">
        <v>36</v>
      </c>
      <c r="M8" s="29" t="s">
        <v>40</v>
      </c>
      <c r="N8" s="29" t="s">
        <v>65</v>
      </c>
      <c r="O8" s="30">
        <v>45</v>
      </c>
    </row>
    <row r="9" spans="1:15" ht="12.75">
      <c r="A9" s="1" t="s">
        <v>24</v>
      </c>
      <c r="B9" s="13" t="s">
        <v>25</v>
      </c>
      <c r="C9" s="13" t="s">
        <v>41</v>
      </c>
      <c r="D9" s="29" t="s">
        <v>38</v>
      </c>
      <c r="E9" s="29" t="s">
        <v>35</v>
      </c>
      <c r="F9" s="29" t="s">
        <v>60</v>
      </c>
      <c r="G9" s="29" t="s">
        <v>42</v>
      </c>
      <c r="H9" s="29" t="s">
        <v>61</v>
      </c>
      <c r="I9" s="29" t="s">
        <v>26</v>
      </c>
      <c r="J9" s="29" t="s">
        <v>37</v>
      </c>
      <c r="K9" s="29" t="s">
        <v>36</v>
      </c>
      <c r="L9" s="29"/>
      <c r="M9" s="29"/>
      <c r="N9" s="29"/>
      <c r="O9" s="29"/>
    </row>
    <row r="10" spans="1:15" ht="12.75">
      <c r="A10" s="1" t="s">
        <v>52</v>
      </c>
      <c r="B10" s="13" t="s">
        <v>61</v>
      </c>
      <c r="C10" s="13" t="s">
        <v>41</v>
      </c>
      <c r="D10" s="13" t="s">
        <v>38</v>
      </c>
      <c r="E10" s="13" t="s">
        <v>26</v>
      </c>
      <c r="F10" s="13" t="s">
        <v>60</v>
      </c>
      <c r="G10" s="13" t="s">
        <v>37</v>
      </c>
      <c r="H10" s="13" t="s">
        <v>61</v>
      </c>
      <c r="I10" s="13" t="s">
        <v>26</v>
      </c>
      <c r="J10" s="13" t="s">
        <v>37</v>
      </c>
      <c r="K10" s="13" t="s">
        <v>36</v>
      </c>
      <c r="L10" s="13"/>
      <c r="M10" s="13"/>
      <c r="N10" s="13"/>
      <c r="O10" s="30"/>
    </row>
    <row r="11" spans="1:15" ht="12.75">
      <c r="A11" s="1" t="s">
        <v>46</v>
      </c>
      <c r="B11" s="13" t="s">
        <v>25</v>
      </c>
      <c r="C11" s="13" t="s">
        <v>41</v>
      </c>
      <c r="D11" s="13" t="s">
        <v>39</v>
      </c>
      <c r="E11" s="13" t="s">
        <v>35</v>
      </c>
      <c r="F11" s="13" t="s">
        <v>40</v>
      </c>
      <c r="G11" s="13" t="s">
        <v>42</v>
      </c>
      <c r="H11" s="13" t="s">
        <v>61</v>
      </c>
      <c r="I11" s="13" t="s">
        <v>26</v>
      </c>
      <c r="J11" s="13" t="s">
        <v>40</v>
      </c>
      <c r="K11" s="13" t="s">
        <v>39</v>
      </c>
      <c r="L11" s="13"/>
      <c r="M11" s="13"/>
      <c r="N11" s="13"/>
      <c r="O11" s="30"/>
    </row>
    <row r="12" spans="1:15" ht="12.75">
      <c r="A12" s="1" t="s">
        <v>48</v>
      </c>
      <c r="B12" s="13" t="s">
        <v>25</v>
      </c>
      <c r="C12" s="13" t="s">
        <v>36</v>
      </c>
      <c r="D12" s="13" t="s">
        <v>38</v>
      </c>
      <c r="E12" s="13" t="s">
        <v>35</v>
      </c>
      <c r="F12" s="13" t="s">
        <v>60</v>
      </c>
      <c r="G12" s="13" t="s">
        <v>42</v>
      </c>
      <c r="H12" s="13" t="s">
        <v>61</v>
      </c>
      <c r="I12" s="13" t="s">
        <v>26</v>
      </c>
      <c r="J12" s="13"/>
      <c r="K12" s="13"/>
      <c r="L12" s="13"/>
      <c r="M12" s="13"/>
      <c r="N12" s="13"/>
      <c r="O12" s="30"/>
    </row>
    <row r="13" spans="1:15" ht="12.75">
      <c r="A13" s="1" t="s">
        <v>14</v>
      </c>
      <c r="B13" s="13" t="s">
        <v>25</v>
      </c>
      <c r="C13" s="13" t="s">
        <v>36</v>
      </c>
      <c r="D13" s="13" t="s">
        <v>39</v>
      </c>
      <c r="E13" s="13" t="s">
        <v>35</v>
      </c>
      <c r="F13" s="13" t="s">
        <v>40</v>
      </c>
      <c r="G13" s="13" t="s">
        <v>37</v>
      </c>
      <c r="H13" s="13" t="s">
        <v>61</v>
      </c>
      <c r="I13" s="13" t="s">
        <v>65</v>
      </c>
      <c r="J13" s="13" t="s">
        <v>37</v>
      </c>
      <c r="K13" s="13" t="s">
        <v>39</v>
      </c>
      <c r="L13" s="13"/>
      <c r="M13" s="13"/>
      <c r="N13" s="13"/>
      <c r="O13" s="30"/>
    </row>
    <row r="14" spans="1:15" ht="12.75">
      <c r="A14" s="1" t="s">
        <v>7</v>
      </c>
      <c r="B14" s="13" t="s">
        <v>25</v>
      </c>
      <c r="C14" s="13" t="s">
        <v>36</v>
      </c>
      <c r="D14" s="13" t="s">
        <v>38</v>
      </c>
      <c r="E14" s="13" t="s">
        <v>26</v>
      </c>
      <c r="F14" s="13" t="s">
        <v>40</v>
      </c>
      <c r="G14" s="13" t="s">
        <v>42</v>
      </c>
      <c r="H14" s="13" t="s">
        <v>61</v>
      </c>
      <c r="I14" s="13" t="s">
        <v>26</v>
      </c>
      <c r="J14" s="13" t="s">
        <v>40</v>
      </c>
      <c r="K14" s="13" t="s">
        <v>39</v>
      </c>
      <c r="L14" s="13"/>
      <c r="M14" s="13"/>
      <c r="N14" s="13"/>
      <c r="O14" s="13"/>
    </row>
    <row r="15" spans="1:15" ht="12.75">
      <c r="A15" s="1" t="s">
        <v>21</v>
      </c>
      <c r="B15" s="13" t="s">
        <v>25</v>
      </c>
      <c r="C15" s="13" t="s">
        <v>36</v>
      </c>
      <c r="D15" s="13" t="s">
        <v>38</v>
      </c>
      <c r="E15" s="13" t="s">
        <v>26</v>
      </c>
      <c r="F15" s="13" t="s">
        <v>60</v>
      </c>
      <c r="G15" s="13" t="s">
        <v>42</v>
      </c>
      <c r="H15" s="13" t="s">
        <v>61</v>
      </c>
      <c r="I15" s="13" t="s">
        <v>26</v>
      </c>
      <c r="J15" s="13" t="s">
        <v>37</v>
      </c>
      <c r="K15" s="13" t="s">
        <v>39</v>
      </c>
      <c r="L15" s="13" t="s">
        <v>64</v>
      </c>
      <c r="M15" s="13" t="s">
        <v>40</v>
      </c>
      <c r="N15" s="13"/>
      <c r="O15" s="30"/>
    </row>
    <row r="16" spans="1:15" ht="12.75">
      <c r="A16" s="1" t="s">
        <v>56</v>
      </c>
      <c r="B16" s="13" t="s">
        <v>25</v>
      </c>
      <c r="C16" s="13" t="s">
        <v>41</v>
      </c>
      <c r="D16" s="13" t="s">
        <v>39</v>
      </c>
      <c r="E16" s="13" t="s">
        <v>35</v>
      </c>
      <c r="F16" s="13" t="s">
        <v>60</v>
      </c>
      <c r="G16" s="13" t="s">
        <v>37</v>
      </c>
      <c r="H16" s="13" t="s">
        <v>61</v>
      </c>
      <c r="I16" s="13" t="s">
        <v>65</v>
      </c>
      <c r="J16" s="13"/>
      <c r="K16" s="13"/>
      <c r="L16" s="13"/>
      <c r="M16" s="13"/>
      <c r="N16" s="13"/>
      <c r="O16" s="14"/>
    </row>
    <row r="17" spans="1:15" ht="12.75">
      <c r="A17" s="1" t="s">
        <v>13</v>
      </c>
      <c r="B17" s="13" t="s">
        <v>61</v>
      </c>
      <c r="C17" s="13" t="s">
        <v>36</v>
      </c>
      <c r="D17" s="13" t="s">
        <v>38</v>
      </c>
      <c r="E17" s="13" t="s">
        <v>26</v>
      </c>
      <c r="F17" s="13" t="s">
        <v>40</v>
      </c>
      <c r="G17" s="13" t="s">
        <v>42</v>
      </c>
      <c r="H17" s="13" t="s">
        <v>64</v>
      </c>
      <c r="I17" s="13" t="s">
        <v>26</v>
      </c>
      <c r="J17" s="13" t="s">
        <v>37</v>
      </c>
      <c r="K17" s="13" t="s">
        <v>39</v>
      </c>
      <c r="L17" s="13"/>
      <c r="M17" s="13"/>
      <c r="N17" s="13"/>
      <c r="O17" s="14"/>
    </row>
    <row r="18" spans="1:15" ht="12.75">
      <c r="A18" s="1" t="s">
        <v>43</v>
      </c>
      <c r="B18" s="13" t="s">
        <v>25</v>
      </c>
      <c r="C18" s="13" t="s">
        <v>36</v>
      </c>
      <c r="D18" s="13" t="s">
        <v>39</v>
      </c>
      <c r="E18" s="13" t="s">
        <v>26</v>
      </c>
      <c r="F18" s="13" t="s">
        <v>40</v>
      </c>
      <c r="G18" s="13" t="s">
        <v>37</v>
      </c>
      <c r="H18" s="13" t="s">
        <v>61</v>
      </c>
      <c r="I18" s="13" t="s">
        <v>26</v>
      </c>
      <c r="J18" s="13" t="s">
        <v>40</v>
      </c>
      <c r="K18" s="13" t="s">
        <v>39</v>
      </c>
      <c r="L18" s="13"/>
      <c r="M18" s="13"/>
      <c r="N18" s="13"/>
      <c r="O18" s="14"/>
    </row>
    <row r="19" spans="1:15" ht="12.75">
      <c r="A19" s="1" t="s">
        <v>17</v>
      </c>
      <c r="B19" s="13" t="s">
        <v>25</v>
      </c>
      <c r="C19" s="13" t="s">
        <v>41</v>
      </c>
      <c r="D19" s="13" t="s">
        <v>39</v>
      </c>
      <c r="E19" s="13" t="s">
        <v>35</v>
      </c>
      <c r="F19" s="13" t="s">
        <v>40</v>
      </c>
      <c r="G19" s="13" t="s">
        <v>37</v>
      </c>
      <c r="H19" s="13" t="s">
        <v>61</v>
      </c>
      <c r="I19" s="13" t="s">
        <v>26</v>
      </c>
      <c r="J19" s="13" t="s">
        <v>37</v>
      </c>
      <c r="K19" s="13" t="s">
        <v>39</v>
      </c>
      <c r="L19" s="13"/>
      <c r="M19" s="13"/>
      <c r="N19" s="13"/>
      <c r="O19" s="14"/>
    </row>
    <row r="20" spans="1:15" ht="12.75">
      <c r="A20" s="1" t="s">
        <v>2</v>
      </c>
      <c r="B20" s="13" t="s">
        <v>61</v>
      </c>
      <c r="C20" s="13" t="s">
        <v>36</v>
      </c>
      <c r="D20" s="13" t="s">
        <v>39</v>
      </c>
      <c r="E20" s="13" t="s">
        <v>35</v>
      </c>
      <c r="F20" s="13" t="s">
        <v>40</v>
      </c>
      <c r="G20" s="13" t="s">
        <v>42</v>
      </c>
      <c r="H20" s="13" t="s">
        <v>64</v>
      </c>
      <c r="I20" s="13" t="s">
        <v>65</v>
      </c>
      <c r="J20" s="13" t="s">
        <v>37</v>
      </c>
      <c r="K20" s="13" t="s">
        <v>39</v>
      </c>
      <c r="L20" s="13"/>
      <c r="M20" s="13"/>
      <c r="N20" s="13"/>
      <c r="O20" s="13"/>
    </row>
    <row r="21" spans="1:15" ht="12.75">
      <c r="A21" s="1" t="s">
        <v>22</v>
      </c>
      <c r="B21" s="13" t="s">
        <v>61</v>
      </c>
      <c r="C21" s="13" t="s">
        <v>36</v>
      </c>
      <c r="D21" s="13" t="s">
        <v>39</v>
      </c>
      <c r="E21" s="13" t="s">
        <v>26</v>
      </c>
      <c r="F21" s="13" t="s">
        <v>60</v>
      </c>
      <c r="G21" s="13" t="s">
        <v>42</v>
      </c>
      <c r="H21" s="13" t="s">
        <v>64</v>
      </c>
      <c r="I21" s="13" t="s">
        <v>26</v>
      </c>
      <c r="J21" s="13" t="s">
        <v>40</v>
      </c>
      <c r="K21" s="13" t="s">
        <v>36</v>
      </c>
      <c r="L21" s="13" t="s">
        <v>36</v>
      </c>
      <c r="M21" s="13" t="s">
        <v>65</v>
      </c>
      <c r="N21" s="13" t="s">
        <v>36</v>
      </c>
      <c r="O21" s="14">
        <v>51</v>
      </c>
    </row>
    <row r="22" spans="1:15" ht="12.75">
      <c r="A22" s="1" t="s">
        <v>50</v>
      </c>
      <c r="B22" s="13" t="s">
        <v>25</v>
      </c>
      <c r="C22" s="13" t="s">
        <v>36</v>
      </c>
      <c r="D22" s="13" t="s">
        <v>38</v>
      </c>
      <c r="E22" s="13" t="s">
        <v>35</v>
      </c>
      <c r="F22" s="13" t="s">
        <v>60</v>
      </c>
      <c r="G22" s="13" t="s">
        <v>42</v>
      </c>
      <c r="H22" s="13" t="s">
        <v>64</v>
      </c>
      <c r="I22" s="13" t="s">
        <v>26</v>
      </c>
      <c r="J22" s="13" t="s">
        <v>40</v>
      </c>
      <c r="K22" s="13" t="s">
        <v>36</v>
      </c>
      <c r="L22" s="13" t="s">
        <v>36</v>
      </c>
      <c r="M22" s="13" t="s">
        <v>65</v>
      </c>
      <c r="N22" s="13"/>
      <c r="O22" s="14"/>
    </row>
    <row r="23" spans="1:15" ht="12.75">
      <c r="A23" s="1" t="s">
        <v>15</v>
      </c>
      <c r="B23" s="13" t="s">
        <v>61</v>
      </c>
      <c r="C23" s="13" t="s">
        <v>41</v>
      </c>
      <c r="D23" s="13" t="s">
        <v>38</v>
      </c>
      <c r="E23" s="13" t="s">
        <v>26</v>
      </c>
      <c r="F23" s="13" t="s">
        <v>40</v>
      </c>
      <c r="G23" s="13" t="s">
        <v>42</v>
      </c>
      <c r="H23" s="13" t="s">
        <v>61</v>
      </c>
      <c r="I23" s="13" t="s">
        <v>26</v>
      </c>
      <c r="J23" s="13" t="s">
        <v>37</v>
      </c>
      <c r="K23" s="13" t="s">
        <v>39</v>
      </c>
      <c r="L23" s="13"/>
      <c r="M23" s="13"/>
      <c r="N23" s="13"/>
      <c r="O23" s="14"/>
    </row>
    <row r="24" spans="1:15" ht="12.75">
      <c r="A24" s="1" t="s">
        <v>28</v>
      </c>
      <c r="B24" s="13" t="s">
        <v>25</v>
      </c>
      <c r="C24" s="13" t="s">
        <v>36</v>
      </c>
      <c r="D24" s="13" t="s">
        <v>39</v>
      </c>
      <c r="E24" s="13" t="s">
        <v>26</v>
      </c>
      <c r="F24" s="13" t="s">
        <v>60</v>
      </c>
      <c r="G24" s="13" t="s">
        <v>42</v>
      </c>
      <c r="H24" s="13" t="s">
        <v>61</v>
      </c>
      <c r="I24" s="13" t="s">
        <v>65</v>
      </c>
      <c r="J24" s="13" t="s">
        <v>40</v>
      </c>
      <c r="K24" s="13" t="s">
        <v>39</v>
      </c>
      <c r="L24" s="13" t="s">
        <v>36</v>
      </c>
      <c r="M24" s="13" t="s">
        <v>40</v>
      </c>
      <c r="N24" s="13"/>
      <c r="O24" s="13"/>
    </row>
    <row r="25" spans="1:15" ht="12.75">
      <c r="A25" s="1" t="s">
        <v>33</v>
      </c>
      <c r="B25" s="13" t="s">
        <v>25</v>
      </c>
      <c r="C25" s="13" t="s">
        <v>36</v>
      </c>
      <c r="D25" s="13" t="s">
        <v>39</v>
      </c>
      <c r="E25" s="13" t="s">
        <v>26</v>
      </c>
      <c r="F25" s="13" t="s">
        <v>60</v>
      </c>
      <c r="G25" s="13" t="s">
        <v>42</v>
      </c>
      <c r="H25" s="13" t="s">
        <v>64</v>
      </c>
      <c r="I25" s="13" t="s">
        <v>26</v>
      </c>
      <c r="J25" s="13" t="s">
        <v>40</v>
      </c>
      <c r="K25" s="13" t="s">
        <v>36</v>
      </c>
      <c r="L25" s="13" t="s">
        <v>36</v>
      </c>
      <c r="M25" s="13" t="s">
        <v>40</v>
      </c>
      <c r="N25" s="13" t="s">
        <v>36</v>
      </c>
      <c r="O25" s="14">
        <v>44</v>
      </c>
    </row>
    <row r="26" spans="1:15" ht="12.75">
      <c r="A26" s="1" t="s">
        <v>47</v>
      </c>
      <c r="B26" s="13" t="s">
        <v>25</v>
      </c>
      <c r="C26" s="13" t="s">
        <v>41</v>
      </c>
      <c r="D26" s="13" t="s">
        <v>38</v>
      </c>
      <c r="E26" s="13" t="s">
        <v>26</v>
      </c>
      <c r="F26" s="13" t="s">
        <v>60</v>
      </c>
      <c r="G26" s="13" t="s">
        <v>42</v>
      </c>
      <c r="H26" s="13" t="s">
        <v>61</v>
      </c>
      <c r="I26" s="13" t="s">
        <v>26</v>
      </c>
      <c r="J26" s="13" t="s">
        <v>37</v>
      </c>
      <c r="K26" s="13" t="s">
        <v>39</v>
      </c>
      <c r="L26" s="13"/>
      <c r="M26" s="13"/>
      <c r="N26" s="13"/>
      <c r="O26" s="14"/>
    </row>
    <row r="27" spans="1:15" ht="12.75">
      <c r="A27" s="1" t="s">
        <v>58</v>
      </c>
      <c r="B27" s="13" t="s">
        <v>61</v>
      </c>
      <c r="C27" s="13" t="s">
        <v>36</v>
      </c>
      <c r="D27" s="13" t="s">
        <v>38</v>
      </c>
      <c r="E27" s="13" t="s">
        <v>26</v>
      </c>
      <c r="F27" s="13" t="s">
        <v>40</v>
      </c>
      <c r="G27" s="13" t="s">
        <v>42</v>
      </c>
      <c r="H27" s="13" t="s">
        <v>64</v>
      </c>
      <c r="I27" s="13" t="s">
        <v>65</v>
      </c>
      <c r="J27" s="13" t="s">
        <v>37</v>
      </c>
      <c r="K27" s="13" t="s">
        <v>36</v>
      </c>
      <c r="L27" s="13"/>
      <c r="M27" s="13"/>
      <c r="N27" s="13"/>
      <c r="O27" s="14"/>
    </row>
    <row r="28" spans="1:15" ht="12.75">
      <c r="A28" s="1" t="s">
        <v>31</v>
      </c>
      <c r="B28" s="13" t="s">
        <v>25</v>
      </c>
      <c r="C28" s="13" t="s">
        <v>36</v>
      </c>
      <c r="D28" s="13" t="s">
        <v>39</v>
      </c>
      <c r="E28" s="13" t="s">
        <v>35</v>
      </c>
      <c r="F28" s="13" t="s">
        <v>60</v>
      </c>
      <c r="G28" s="13" t="s">
        <v>37</v>
      </c>
      <c r="H28" s="13" t="s">
        <v>61</v>
      </c>
      <c r="I28" s="13" t="s">
        <v>26</v>
      </c>
      <c r="J28" s="13" t="s">
        <v>37</v>
      </c>
      <c r="K28" s="13" t="s">
        <v>39</v>
      </c>
      <c r="L28" s="13"/>
      <c r="M28" s="13"/>
      <c r="N28" s="13"/>
      <c r="O28" s="14"/>
    </row>
    <row r="29" spans="1:15" ht="12.75">
      <c r="A29" s="1" t="s">
        <v>12</v>
      </c>
      <c r="B29" s="13" t="s">
        <v>25</v>
      </c>
      <c r="C29" s="13" t="s">
        <v>36</v>
      </c>
      <c r="D29" s="13" t="s">
        <v>39</v>
      </c>
      <c r="E29" s="13" t="s">
        <v>26</v>
      </c>
      <c r="F29" s="13" t="s">
        <v>60</v>
      </c>
      <c r="G29" s="13" t="s">
        <v>42</v>
      </c>
      <c r="H29" s="13" t="s">
        <v>64</v>
      </c>
      <c r="I29" s="13" t="s">
        <v>65</v>
      </c>
      <c r="J29" s="13" t="s">
        <v>40</v>
      </c>
      <c r="K29" s="13" t="s">
        <v>36</v>
      </c>
      <c r="L29" s="13" t="s">
        <v>36</v>
      </c>
      <c r="M29" s="13" t="s">
        <v>65</v>
      </c>
      <c r="N29" s="13"/>
      <c r="O29" s="13"/>
    </row>
    <row r="30" spans="1:15" ht="12.75">
      <c r="A30" s="1" t="s">
        <v>11</v>
      </c>
      <c r="B30" s="13" t="s">
        <v>25</v>
      </c>
      <c r="C30" s="13" t="s">
        <v>36</v>
      </c>
      <c r="D30" s="13" t="s">
        <v>38</v>
      </c>
      <c r="E30" s="13" t="s">
        <v>35</v>
      </c>
      <c r="F30" s="13" t="s">
        <v>40</v>
      </c>
      <c r="G30" s="13" t="s">
        <v>37</v>
      </c>
      <c r="H30" s="13" t="s">
        <v>61</v>
      </c>
      <c r="I30" s="13" t="s">
        <v>26</v>
      </c>
      <c r="J30" s="13" t="s">
        <v>37</v>
      </c>
      <c r="K30" s="13" t="s">
        <v>39</v>
      </c>
      <c r="L30" s="13" t="s">
        <v>64</v>
      </c>
      <c r="M30" s="13" t="s">
        <v>40</v>
      </c>
      <c r="N30" s="13" t="s">
        <v>36</v>
      </c>
      <c r="O30" s="14">
        <v>59</v>
      </c>
    </row>
    <row r="31" spans="1:15" ht="12.75">
      <c r="A31" s="1" t="s">
        <v>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" t="s">
        <v>10</v>
      </c>
      <c r="B32" s="13" t="s">
        <v>25</v>
      </c>
      <c r="C32" s="13" t="s">
        <v>36</v>
      </c>
      <c r="D32" s="13" t="s">
        <v>39</v>
      </c>
      <c r="E32" s="13" t="s">
        <v>35</v>
      </c>
      <c r="F32" s="13" t="s">
        <v>60</v>
      </c>
      <c r="G32" s="13" t="s">
        <v>37</v>
      </c>
      <c r="H32" s="13" t="s">
        <v>61</v>
      </c>
      <c r="I32" s="13" t="s">
        <v>26</v>
      </c>
      <c r="J32" s="13" t="s">
        <v>37</v>
      </c>
      <c r="K32" s="13" t="s">
        <v>36</v>
      </c>
      <c r="L32" s="13"/>
      <c r="M32" s="13"/>
      <c r="N32" s="13"/>
      <c r="O32" s="14"/>
    </row>
    <row r="33" spans="1:15" ht="12.75">
      <c r="A33" s="1" t="s">
        <v>34</v>
      </c>
      <c r="B33" s="13" t="s">
        <v>61</v>
      </c>
      <c r="C33" s="13" t="s">
        <v>36</v>
      </c>
      <c r="D33" s="13" t="s">
        <v>39</v>
      </c>
      <c r="E33" s="13" t="s">
        <v>35</v>
      </c>
      <c r="F33" s="13" t="s">
        <v>60</v>
      </c>
      <c r="G33" s="13" t="s">
        <v>42</v>
      </c>
      <c r="H33" s="13" t="s">
        <v>61</v>
      </c>
      <c r="I33" s="13" t="s">
        <v>65</v>
      </c>
      <c r="J33" s="13" t="s">
        <v>37</v>
      </c>
      <c r="K33" s="13" t="s">
        <v>39</v>
      </c>
      <c r="L33" s="13" t="s">
        <v>36</v>
      </c>
      <c r="M33" s="13" t="s">
        <v>40</v>
      </c>
      <c r="N33" s="13"/>
      <c r="O33" s="13"/>
    </row>
    <row r="34" spans="1:15" ht="12.75">
      <c r="A34" s="1" t="s">
        <v>59</v>
      </c>
      <c r="B34" s="13" t="s">
        <v>25</v>
      </c>
      <c r="C34" s="13" t="s">
        <v>41</v>
      </c>
      <c r="D34" s="13" t="s">
        <v>38</v>
      </c>
      <c r="E34" s="13" t="s">
        <v>35</v>
      </c>
      <c r="F34" s="13" t="s">
        <v>60</v>
      </c>
      <c r="G34" s="13" t="s">
        <v>42</v>
      </c>
      <c r="H34" s="13" t="s">
        <v>61</v>
      </c>
      <c r="I34" s="13" t="s">
        <v>65</v>
      </c>
      <c r="J34" s="13" t="s">
        <v>37</v>
      </c>
      <c r="K34" s="13" t="s">
        <v>39</v>
      </c>
      <c r="L34" s="13"/>
      <c r="M34" s="13"/>
      <c r="N34" s="13"/>
      <c r="O34" s="14"/>
    </row>
    <row r="35" spans="1:15" ht="12.75" customHeight="1">
      <c r="A35" s="1" t="s">
        <v>32</v>
      </c>
      <c r="B35" s="13" t="s">
        <v>25</v>
      </c>
      <c r="C35" s="13" t="s">
        <v>41</v>
      </c>
      <c r="D35" s="13" t="s">
        <v>38</v>
      </c>
      <c r="E35" s="13" t="s">
        <v>35</v>
      </c>
      <c r="F35" s="13" t="s">
        <v>40</v>
      </c>
      <c r="G35" s="13" t="s">
        <v>42</v>
      </c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1" t="s">
        <v>54</v>
      </c>
      <c r="B36" s="13" t="s">
        <v>25</v>
      </c>
      <c r="C36" s="13" t="s">
        <v>36</v>
      </c>
      <c r="D36" s="13" t="s">
        <v>39</v>
      </c>
      <c r="E36" s="13" t="s">
        <v>35</v>
      </c>
      <c r="F36" s="13" t="s">
        <v>60</v>
      </c>
      <c r="G36" s="13" t="s">
        <v>42</v>
      </c>
      <c r="H36" s="13" t="s">
        <v>61</v>
      </c>
      <c r="I36" s="13" t="s">
        <v>26</v>
      </c>
      <c r="J36" s="13"/>
      <c r="K36" s="13"/>
      <c r="L36" s="13"/>
      <c r="M36" s="13"/>
      <c r="N36" s="13"/>
      <c r="O36" s="14"/>
    </row>
    <row r="37" spans="1:15" ht="12.75">
      <c r="A37" s="1" t="s">
        <v>19</v>
      </c>
      <c r="B37" s="13" t="s">
        <v>61</v>
      </c>
      <c r="C37" s="13" t="s">
        <v>36</v>
      </c>
      <c r="D37" s="13" t="s">
        <v>38</v>
      </c>
      <c r="E37" s="13" t="s">
        <v>35</v>
      </c>
      <c r="F37" s="13" t="s">
        <v>40</v>
      </c>
      <c r="G37" s="13" t="s">
        <v>42</v>
      </c>
      <c r="H37" s="13" t="s">
        <v>61</v>
      </c>
      <c r="I37" s="13" t="s">
        <v>26</v>
      </c>
      <c r="J37" s="13" t="s">
        <v>37</v>
      </c>
      <c r="K37" s="13" t="s">
        <v>39</v>
      </c>
      <c r="L37" s="13"/>
      <c r="M37" s="13"/>
      <c r="N37" s="13"/>
      <c r="O37" s="14"/>
    </row>
    <row r="38" spans="1:15" ht="12.75">
      <c r="A38" s="1" t="s">
        <v>1</v>
      </c>
      <c r="B38" s="13" t="s">
        <v>25</v>
      </c>
      <c r="C38" s="13" t="s">
        <v>41</v>
      </c>
      <c r="D38" s="13" t="s">
        <v>39</v>
      </c>
      <c r="E38" s="13" t="s">
        <v>35</v>
      </c>
      <c r="F38" s="13" t="s">
        <v>40</v>
      </c>
      <c r="G38" s="13" t="s">
        <v>37</v>
      </c>
      <c r="H38" s="13"/>
      <c r="I38" s="13"/>
      <c r="J38" s="13"/>
      <c r="K38" s="13"/>
      <c r="L38" s="13"/>
      <c r="M38" s="13"/>
      <c r="N38" s="13"/>
      <c r="O38" s="14"/>
    </row>
    <row r="39" spans="1:15" ht="12.75">
      <c r="A39" s="1" t="s">
        <v>51</v>
      </c>
      <c r="B39" s="13" t="s">
        <v>61</v>
      </c>
      <c r="C39" s="13" t="s">
        <v>36</v>
      </c>
      <c r="D39" s="13" t="s">
        <v>39</v>
      </c>
      <c r="E39" s="13" t="s">
        <v>26</v>
      </c>
      <c r="F39" s="13" t="s">
        <v>40</v>
      </c>
      <c r="G39" s="13" t="s">
        <v>42</v>
      </c>
      <c r="H39" s="13"/>
      <c r="I39" s="13"/>
      <c r="J39" s="13"/>
      <c r="K39" s="13"/>
      <c r="L39" s="13" t="s">
        <v>64</v>
      </c>
      <c r="M39" s="13" t="s">
        <v>40</v>
      </c>
      <c r="N39" s="13"/>
      <c r="O39" s="14"/>
    </row>
    <row r="40" spans="1:15" ht="12.75">
      <c r="A40" s="1" t="s">
        <v>30</v>
      </c>
      <c r="B40" s="13" t="s">
        <v>25</v>
      </c>
      <c r="C40" s="13" t="s">
        <v>36</v>
      </c>
      <c r="D40" s="13" t="s">
        <v>38</v>
      </c>
      <c r="E40" s="13" t="s">
        <v>26</v>
      </c>
      <c r="F40" s="13" t="s">
        <v>40</v>
      </c>
      <c r="G40" s="13" t="s">
        <v>37</v>
      </c>
      <c r="H40" s="13" t="s">
        <v>61</v>
      </c>
      <c r="I40" s="13" t="s">
        <v>26</v>
      </c>
      <c r="J40" s="13" t="s">
        <v>37</v>
      </c>
      <c r="K40" s="13" t="s">
        <v>39</v>
      </c>
      <c r="L40" s="13"/>
      <c r="M40" s="13"/>
      <c r="N40" s="13"/>
      <c r="O40" s="13"/>
    </row>
    <row r="41" spans="1:15" ht="12.75">
      <c r="A41" s="1" t="s">
        <v>45</v>
      </c>
      <c r="B41" s="13" t="s">
        <v>25</v>
      </c>
      <c r="C41" s="13" t="s">
        <v>41</v>
      </c>
      <c r="D41" s="13" t="s">
        <v>38</v>
      </c>
      <c r="E41" s="13" t="s">
        <v>35</v>
      </c>
      <c r="F41" s="13" t="s">
        <v>60</v>
      </c>
      <c r="G41" s="13" t="s">
        <v>42</v>
      </c>
      <c r="H41" s="13" t="s">
        <v>61</v>
      </c>
      <c r="I41" s="13" t="s">
        <v>26</v>
      </c>
      <c r="J41" s="13" t="s">
        <v>37</v>
      </c>
      <c r="K41" s="13" t="s">
        <v>39</v>
      </c>
      <c r="L41" s="13" t="s">
        <v>36</v>
      </c>
      <c r="M41" s="13" t="s">
        <v>40</v>
      </c>
      <c r="N41" s="13"/>
      <c r="O41" s="13"/>
    </row>
    <row r="42" spans="1:15" ht="12.75">
      <c r="A42" s="1" t="s">
        <v>0</v>
      </c>
      <c r="B42" s="13" t="s">
        <v>61</v>
      </c>
      <c r="C42" s="13" t="s">
        <v>41</v>
      </c>
      <c r="D42" s="13" t="s">
        <v>39</v>
      </c>
      <c r="E42" s="13" t="s">
        <v>26</v>
      </c>
      <c r="F42" s="13" t="s">
        <v>60</v>
      </c>
      <c r="G42" s="13" t="s">
        <v>37</v>
      </c>
      <c r="H42" s="13" t="s">
        <v>61</v>
      </c>
      <c r="I42" s="13" t="s">
        <v>26</v>
      </c>
      <c r="J42" s="13" t="s">
        <v>40</v>
      </c>
      <c r="K42" s="13" t="s">
        <v>39</v>
      </c>
      <c r="L42" s="13" t="s">
        <v>64</v>
      </c>
      <c r="M42" s="13" t="s">
        <v>40</v>
      </c>
      <c r="N42" s="13"/>
      <c r="O42" s="14"/>
    </row>
    <row r="43" spans="1:15" ht="12.75">
      <c r="A43" s="1" t="s">
        <v>53</v>
      </c>
      <c r="B43" s="13" t="s">
        <v>25</v>
      </c>
      <c r="C43" s="13" t="s">
        <v>36</v>
      </c>
      <c r="D43" s="13" t="s">
        <v>39</v>
      </c>
      <c r="E43" s="13" t="s">
        <v>35</v>
      </c>
      <c r="F43" s="13" t="s">
        <v>60</v>
      </c>
      <c r="G43" s="13" t="s">
        <v>42</v>
      </c>
      <c r="H43" s="13" t="s">
        <v>64</v>
      </c>
      <c r="I43" s="13" t="s">
        <v>65</v>
      </c>
      <c r="J43" s="13" t="s">
        <v>37</v>
      </c>
      <c r="K43" s="13" t="s">
        <v>39</v>
      </c>
      <c r="L43" s="13"/>
      <c r="M43" s="13"/>
      <c r="N43" s="13"/>
      <c r="O43" s="14"/>
    </row>
    <row r="44" spans="1:15" ht="12.75">
      <c r="A44" s="1" t="s">
        <v>29</v>
      </c>
      <c r="B44" s="31" t="s">
        <v>25</v>
      </c>
      <c r="C44" s="31" t="s">
        <v>41</v>
      </c>
      <c r="D44" s="31" t="s">
        <v>38</v>
      </c>
      <c r="E44" s="31" t="s">
        <v>26</v>
      </c>
      <c r="F44" s="31" t="s">
        <v>40</v>
      </c>
      <c r="G44" s="31" t="s">
        <v>37</v>
      </c>
      <c r="H44" s="31" t="s">
        <v>61</v>
      </c>
      <c r="I44" s="31" t="s">
        <v>65</v>
      </c>
      <c r="J44" s="31" t="s">
        <v>37</v>
      </c>
      <c r="K44" s="31" t="s">
        <v>39</v>
      </c>
      <c r="L44" s="31"/>
      <c r="M44" s="31"/>
      <c r="N44" s="31"/>
      <c r="O44" s="31"/>
    </row>
    <row r="45" spans="1:15" ht="12.75">
      <c r="A45" s="1" t="s">
        <v>44</v>
      </c>
      <c r="B45" s="13" t="s">
        <v>25</v>
      </c>
      <c r="C45" s="13" t="s">
        <v>41</v>
      </c>
      <c r="D45" s="13" t="s">
        <v>39</v>
      </c>
      <c r="E45" s="13" t="s">
        <v>35</v>
      </c>
      <c r="F45" s="13" t="s">
        <v>40</v>
      </c>
      <c r="G45" s="13" t="s">
        <v>42</v>
      </c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" t="s">
        <v>6</v>
      </c>
      <c r="B46" s="13" t="s">
        <v>25</v>
      </c>
      <c r="C46" s="13" t="s">
        <v>41</v>
      </c>
      <c r="D46" s="13" t="s">
        <v>39</v>
      </c>
      <c r="E46" s="13" t="s">
        <v>35</v>
      </c>
      <c r="F46" s="13" t="s">
        <v>40</v>
      </c>
      <c r="G46" s="13" t="s">
        <v>42</v>
      </c>
      <c r="H46" s="13" t="s">
        <v>61</v>
      </c>
      <c r="I46" s="13" t="s">
        <v>65</v>
      </c>
      <c r="J46" s="13" t="s">
        <v>40</v>
      </c>
      <c r="K46" s="13" t="s">
        <v>39</v>
      </c>
      <c r="L46" s="13" t="s">
        <v>64</v>
      </c>
      <c r="M46" s="13" t="s">
        <v>65</v>
      </c>
      <c r="N46" s="13"/>
      <c r="O46" s="14"/>
    </row>
    <row r="47" spans="1:15" ht="12.75">
      <c r="A47" s="1" t="s">
        <v>9</v>
      </c>
      <c r="B47" s="13" t="s">
        <v>25</v>
      </c>
      <c r="C47" s="13" t="s">
        <v>36</v>
      </c>
      <c r="D47" s="13" t="s">
        <v>39</v>
      </c>
      <c r="E47" s="13" t="s">
        <v>35</v>
      </c>
      <c r="F47" s="13" t="s">
        <v>40</v>
      </c>
      <c r="G47" s="13" t="s">
        <v>42</v>
      </c>
      <c r="H47" s="13" t="s">
        <v>64</v>
      </c>
      <c r="I47" s="13" t="s">
        <v>65</v>
      </c>
      <c r="J47" s="13" t="s">
        <v>40</v>
      </c>
      <c r="K47" s="13" t="s">
        <v>39</v>
      </c>
      <c r="L47" s="13"/>
      <c r="M47" s="13"/>
      <c r="N47" s="13"/>
      <c r="O47" s="14"/>
    </row>
    <row r="48" spans="1:15" ht="12.75">
      <c r="A48" s="1" t="s">
        <v>27</v>
      </c>
      <c r="B48" s="13" t="s">
        <v>61</v>
      </c>
      <c r="C48" s="13" t="s">
        <v>36</v>
      </c>
      <c r="D48" s="13" t="s">
        <v>39</v>
      </c>
      <c r="E48" s="13" t="s">
        <v>26</v>
      </c>
      <c r="F48" s="13" t="s">
        <v>40</v>
      </c>
      <c r="G48" s="13" t="s">
        <v>42</v>
      </c>
      <c r="H48" s="13" t="s">
        <v>64</v>
      </c>
      <c r="I48" s="13" t="s">
        <v>26</v>
      </c>
      <c r="J48" s="13" t="s">
        <v>40</v>
      </c>
      <c r="K48" s="13" t="s">
        <v>36</v>
      </c>
      <c r="L48" s="13" t="s">
        <v>36</v>
      </c>
      <c r="M48" s="13" t="s">
        <v>65</v>
      </c>
      <c r="N48" s="13"/>
      <c r="O48" s="14"/>
    </row>
    <row r="49" spans="1:15" ht="12.75" customHeight="1">
      <c r="A49" s="1" t="s">
        <v>16</v>
      </c>
      <c r="B49" s="13" t="s">
        <v>61</v>
      </c>
      <c r="C49" s="13" t="s">
        <v>36</v>
      </c>
      <c r="D49" s="13" t="s">
        <v>39</v>
      </c>
      <c r="E49" s="13" t="s">
        <v>26</v>
      </c>
      <c r="F49" s="13" t="s">
        <v>60</v>
      </c>
      <c r="G49" s="13" t="s">
        <v>37</v>
      </c>
      <c r="H49" s="13" t="s">
        <v>64</v>
      </c>
      <c r="I49" s="13" t="s">
        <v>26</v>
      </c>
      <c r="J49" s="13" t="s">
        <v>40</v>
      </c>
      <c r="K49" s="13" t="s">
        <v>36</v>
      </c>
      <c r="L49" s="13" t="s">
        <v>64</v>
      </c>
      <c r="M49" s="13" t="s">
        <v>40</v>
      </c>
      <c r="N49" s="13" t="s">
        <v>36</v>
      </c>
      <c r="O49" s="14">
        <v>52</v>
      </c>
    </row>
    <row r="50" spans="1:15" ht="12.75">
      <c r="A50" s="1" t="s">
        <v>8</v>
      </c>
      <c r="B50" s="13" t="s">
        <v>61</v>
      </c>
      <c r="C50" s="13" t="s">
        <v>36</v>
      </c>
      <c r="D50" s="13" t="s">
        <v>38</v>
      </c>
      <c r="E50" s="13" t="s">
        <v>35</v>
      </c>
      <c r="F50" s="13" t="s">
        <v>40</v>
      </c>
      <c r="G50" s="13" t="s">
        <v>42</v>
      </c>
      <c r="H50" s="13" t="s">
        <v>61</v>
      </c>
      <c r="I50" s="13" t="s">
        <v>65</v>
      </c>
      <c r="J50" s="13" t="s">
        <v>37</v>
      </c>
      <c r="K50" s="13" t="s">
        <v>36</v>
      </c>
      <c r="L50" s="13"/>
      <c r="M50" s="13"/>
      <c r="N50" s="13"/>
      <c r="O50" s="14"/>
    </row>
    <row r="51" spans="1:15" ht="12.75" customHeight="1">
      <c r="A51" s="1" t="s">
        <v>49</v>
      </c>
      <c r="B51" s="13" t="s">
        <v>61</v>
      </c>
      <c r="C51" s="13" t="s">
        <v>41</v>
      </c>
      <c r="D51" s="13" t="s">
        <v>39</v>
      </c>
      <c r="E51" s="13" t="s">
        <v>35</v>
      </c>
      <c r="F51" s="13" t="s">
        <v>60</v>
      </c>
      <c r="G51" s="13" t="s">
        <v>37</v>
      </c>
      <c r="H51" s="13" t="s">
        <v>61</v>
      </c>
      <c r="I51" s="13" t="s">
        <v>26</v>
      </c>
      <c r="J51" s="13" t="s">
        <v>40</v>
      </c>
      <c r="K51" s="13" t="s">
        <v>36</v>
      </c>
      <c r="L51" s="13" t="s">
        <v>64</v>
      </c>
      <c r="M51" s="13" t="s">
        <v>40</v>
      </c>
      <c r="N51" s="13"/>
      <c r="O51" s="14"/>
    </row>
    <row r="52" spans="1:15" ht="12.75" customHeight="1">
      <c r="A52" s="1" t="s">
        <v>57</v>
      </c>
      <c r="B52" s="13" t="s">
        <v>25</v>
      </c>
      <c r="C52" s="13" t="s">
        <v>36</v>
      </c>
      <c r="D52" s="13" t="s">
        <v>39</v>
      </c>
      <c r="E52" s="13" t="s">
        <v>35</v>
      </c>
      <c r="F52" s="13" t="s">
        <v>40</v>
      </c>
      <c r="G52" s="13" t="s">
        <v>37</v>
      </c>
      <c r="H52" s="13" t="s">
        <v>64</v>
      </c>
      <c r="I52" s="13" t="s">
        <v>65</v>
      </c>
      <c r="J52" s="13" t="s">
        <v>40</v>
      </c>
      <c r="K52" s="13" t="s">
        <v>39</v>
      </c>
      <c r="L52" s="13" t="s">
        <v>36</v>
      </c>
      <c r="M52" s="13" t="s">
        <v>40</v>
      </c>
      <c r="N52" s="13"/>
      <c r="O52" s="13"/>
    </row>
    <row r="53" spans="2:15" ht="12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4"/>
    </row>
    <row r="54" spans="2:15" ht="12.7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4"/>
    </row>
    <row r="55" spans="2:15" ht="12.7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4"/>
    </row>
    <row r="56" spans="2:15" ht="12.7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4"/>
    </row>
    <row r="57" spans="2:15" ht="12.7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4"/>
    </row>
    <row r="58" spans="2:15" ht="12.7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4"/>
    </row>
    <row r="59" spans="2:15" ht="12.7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4"/>
    </row>
    <row r="60" spans="2:15" ht="12.7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4"/>
    </row>
    <row r="61" spans="2:15" ht="12.7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</row>
    <row r="62" spans="2:15" ht="12.7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4"/>
    </row>
    <row r="63" spans="2:15" ht="12.7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4"/>
    </row>
    <row r="64" spans="2:15" ht="12.7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2:15" ht="12.7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4"/>
    </row>
    <row r="66" spans="2:15" ht="12.7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4"/>
    </row>
    <row r="67" spans="2:15" ht="12.7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4"/>
    </row>
    <row r="68" spans="2:15" ht="12.7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4"/>
    </row>
    <row r="69" spans="2:15" ht="12.7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4"/>
    </row>
    <row r="70" spans="2:15" ht="12.7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4"/>
    </row>
    <row r="71" spans="2:15" ht="12.7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4"/>
    </row>
    <row r="72" spans="2:15" ht="12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4"/>
    </row>
    <row r="73" spans="2:15" ht="12.7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4"/>
    </row>
    <row r="74" spans="2:15" ht="12.7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4"/>
    </row>
    <row r="75" spans="2:15" ht="12.7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4"/>
    </row>
    <row r="76" spans="2:15" ht="12.7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4"/>
    </row>
    <row r="77" spans="2:15" ht="12.7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4"/>
    </row>
    <row r="78" spans="2:15" ht="12.7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4"/>
    </row>
    <row r="79" spans="2:15" ht="12.7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4"/>
    </row>
    <row r="80" spans="2:15" ht="12.7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4"/>
    </row>
    <row r="81" spans="2:15" ht="12.7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4"/>
    </row>
    <row r="82" spans="2:15" ht="12.7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4"/>
    </row>
    <row r="83" spans="2:15" ht="12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4"/>
    </row>
    <row r="84" spans="2:15" ht="12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4"/>
    </row>
    <row r="85" spans="2:15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4"/>
    </row>
    <row r="86" spans="2:15" ht="12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</row>
    <row r="87" spans="2:15" ht="12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4"/>
    </row>
    <row r="88" spans="2:15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4"/>
    </row>
    <row r="89" spans="2:15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4"/>
    </row>
    <row r="90" spans="2:15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4"/>
    </row>
    <row r="91" spans="2:15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4"/>
    </row>
  </sheetData>
  <sheetProtection password="CC10" sheet="1" objects="1" scenarios="1"/>
  <printOptions horizontalCentered="1"/>
  <pageMargins left="0.5" right="0.5" top="0.6" bottom="0.6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66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28125" style="4" customWidth="1"/>
    <col min="2" max="14" width="5.140625" style="4" customWidth="1"/>
    <col min="15" max="15" width="5.140625" style="7" customWidth="1"/>
    <col min="16" max="16384" width="9.140625" style="4" customWidth="1"/>
  </cols>
  <sheetData>
    <row r="1" spans="1:15" ht="12.75">
      <c r="A1" s="2" t="s">
        <v>63</v>
      </c>
      <c r="B1" s="1" t="s">
        <v>25</v>
      </c>
      <c r="C1" s="11" t="s">
        <v>41</v>
      </c>
      <c r="D1" s="11" t="s">
        <v>38</v>
      </c>
      <c r="E1" s="11" t="s">
        <v>26</v>
      </c>
      <c r="F1" s="11" t="s">
        <v>60</v>
      </c>
      <c r="G1" s="1" t="s">
        <v>42</v>
      </c>
      <c r="H1" s="11" t="s">
        <v>61</v>
      </c>
      <c r="I1" s="11" t="s">
        <v>26</v>
      </c>
      <c r="J1" s="11" t="s">
        <v>37</v>
      </c>
      <c r="K1" s="11" t="s">
        <v>36</v>
      </c>
      <c r="L1" s="11" t="s">
        <v>36</v>
      </c>
      <c r="M1" s="11" t="s">
        <v>40</v>
      </c>
      <c r="N1" s="1" t="s">
        <v>65</v>
      </c>
      <c r="O1" s="4"/>
    </row>
    <row r="2" spans="1:15" ht="12.75">
      <c r="A2" s="5" t="s">
        <v>62</v>
      </c>
      <c r="B2" s="11" t="s">
        <v>61</v>
      </c>
      <c r="C2" s="1" t="s">
        <v>36</v>
      </c>
      <c r="D2" s="1" t="s">
        <v>39</v>
      </c>
      <c r="E2" s="1" t="s">
        <v>35</v>
      </c>
      <c r="F2" s="1" t="s">
        <v>40</v>
      </c>
      <c r="G2" s="11" t="s">
        <v>37</v>
      </c>
      <c r="H2" s="1" t="s">
        <v>64</v>
      </c>
      <c r="I2" s="1" t="s">
        <v>65</v>
      </c>
      <c r="J2" s="1" t="s">
        <v>40</v>
      </c>
      <c r="K2" s="1" t="s">
        <v>39</v>
      </c>
      <c r="L2" s="1" t="s">
        <v>64</v>
      </c>
      <c r="M2" s="1" t="s">
        <v>65</v>
      </c>
      <c r="N2" s="11" t="s">
        <v>36</v>
      </c>
      <c r="O2" s="4"/>
    </row>
    <row r="3" spans="1:15" ht="12.75">
      <c r="A3" s="6"/>
      <c r="B3" s="12">
        <v>-2</v>
      </c>
      <c r="C3" s="12">
        <v>-5</v>
      </c>
      <c r="D3" s="12">
        <v>-10</v>
      </c>
      <c r="E3" s="12">
        <v>-8</v>
      </c>
      <c r="F3" s="12">
        <v>-3</v>
      </c>
      <c r="G3" s="12">
        <v>-3</v>
      </c>
      <c r="H3" s="12">
        <v>-10</v>
      </c>
      <c r="I3" s="12">
        <v>-10</v>
      </c>
      <c r="J3" s="12">
        <v>-7</v>
      </c>
      <c r="K3" s="12">
        <v>-3</v>
      </c>
      <c r="L3" s="12">
        <v>-4</v>
      </c>
      <c r="M3" s="12">
        <v>-7</v>
      </c>
      <c r="N3" s="12">
        <v>-3</v>
      </c>
      <c r="O3" s="4"/>
    </row>
    <row r="4" spans="1:16" ht="12.75">
      <c r="A4" s="20"/>
      <c r="B4" s="17" t="s">
        <v>61</v>
      </c>
      <c r="C4" s="17" t="s">
        <v>36</v>
      </c>
      <c r="D4" s="17" t="s">
        <v>39</v>
      </c>
      <c r="E4" s="17" t="s">
        <v>26</v>
      </c>
      <c r="F4" s="17" t="s">
        <v>60</v>
      </c>
      <c r="G4" s="17" t="s">
        <v>37</v>
      </c>
      <c r="H4" s="17" t="s">
        <v>64</v>
      </c>
      <c r="I4" s="17" t="s">
        <v>26</v>
      </c>
      <c r="J4" s="17" t="s">
        <v>40</v>
      </c>
      <c r="K4" s="17" t="s">
        <v>36</v>
      </c>
      <c r="L4" s="17" t="s">
        <v>36</v>
      </c>
      <c r="M4" s="17" t="s">
        <v>40</v>
      </c>
      <c r="N4" s="17" t="s">
        <v>36</v>
      </c>
      <c r="O4" s="19"/>
      <c r="P4" s="16"/>
    </row>
    <row r="5" spans="1:15" ht="12.75">
      <c r="A5" s="1" t="s">
        <v>3</v>
      </c>
      <c r="B5" s="8">
        <f>IF('Playoff Picks'!B5=B$4,1,0)</f>
        <v>0</v>
      </c>
      <c r="C5" s="8">
        <f>IF('Playoff Picks'!C5=C$4,1,0)</f>
        <v>0</v>
      </c>
      <c r="D5" s="8">
        <f>IF('Playoff Picks'!D5=D$4,1,0)</f>
        <v>0</v>
      </c>
      <c r="E5" s="8">
        <f>IF('Playoff Picks'!E5=E$4,1,0)</f>
        <v>1</v>
      </c>
      <c r="F5" s="8">
        <f>IF('Playoff Picks'!F5=F$4,1,0)</f>
        <v>1</v>
      </c>
      <c r="G5" s="8">
        <f>IF('Playoff Picks'!G5=G$4,1,0)</f>
        <v>1</v>
      </c>
      <c r="H5" s="8">
        <f>IF('Playoff Picks'!H5=H$4,1,0)</f>
        <v>0</v>
      </c>
      <c r="I5" s="8">
        <f>IF('Playoff Picks'!I5=I$4,1,0)</f>
        <v>0</v>
      </c>
      <c r="J5" s="8">
        <f>IF('Playoff Picks'!J5=J$4,1,0)</f>
        <v>0</v>
      </c>
      <c r="K5" s="8">
        <f>IF('Playoff Picks'!K5=K$4,1,0)</f>
        <v>1</v>
      </c>
      <c r="L5" s="8">
        <f>IF('Playoff Picks'!L5=L$4,1,0)</f>
        <v>0</v>
      </c>
      <c r="M5" s="8">
        <f>IF('Playoff Picks'!M5=M$4,1,0)</f>
        <v>1</v>
      </c>
      <c r="N5" s="8">
        <f>IF('Playoff Picks'!N5=N$4,1,0)</f>
        <v>0</v>
      </c>
      <c r="O5" s="9">
        <f aca="true" t="shared" si="0" ref="O5:O52">SUM(B5:N5)</f>
        <v>5</v>
      </c>
    </row>
    <row r="6" spans="1:15" ht="12.75">
      <c r="A6" s="1" t="s">
        <v>5</v>
      </c>
      <c r="B6" s="8">
        <f>IF('Playoff Picks'!B6=B$4,1,0)</f>
        <v>0</v>
      </c>
      <c r="C6" s="8">
        <f>IF('Playoff Picks'!C6=C$4,1,0)</f>
        <v>1</v>
      </c>
      <c r="D6" s="8">
        <f>IF('Playoff Picks'!D6=D$4,1,0)</f>
        <v>0</v>
      </c>
      <c r="E6" s="8">
        <f>IF('Playoff Picks'!E6=E$4,1,0)</f>
        <v>1</v>
      </c>
      <c r="F6" s="8">
        <f>IF('Playoff Picks'!F6=F$4,1,0)</f>
        <v>0</v>
      </c>
      <c r="G6" s="8">
        <f>IF('Playoff Picks'!G6=G$4,1,0)</f>
        <v>1</v>
      </c>
      <c r="H6" s="8">
        <f>IF('Playoff Picks'!H6=H$4,1,0)</f>
        <v>0</v>
      </c>
      <c r="I6" s="8">
        <f>IF('Playoff Picks'!I6=I$4,1,0)</f>
        <v>0</v>
      </c>
      <c r="J6" s="8">
        <f>IF('Playoff Picks'!J6=J$4,1,0)</f>
        <v>1</v>
      </c>
      <c r="K6" s="8">
        <f>IF('Playoff Picks'!K6=K$4,1,0)</f>
        <v>1</v>
      </c>
      <c r="L6" s="8">
        <f>IF('Playoff Picks'!L6=L$4,1,0)</f>
        <v>0</v>
      </c>
      <c r="M6" s="8">
        <f>IF('Playoff Picks'!M6=M$4,1,0)</f>
        <v>0</v>
      </c>
      <c r="N6" s="8">
        <f>IF('Playoff Picks'!N6=N$4,1,0)</f>
        <v>0</v>
      </c>
      <c r="O6" s="9">
        <f t="shared" si="0"/>
        <v>5</v>
      </c>
    </row>
    <row r="7" spans="1:15" ht="12.75">
      <c r="A7" s="1" t="s">
        <v>55</v>
      </c>
      <c r="B7" s="8">
        <f>IF('Playoff Picks'!B7=B$4,1,0)</f>
        <v>0</v>
      </c>
      <c r="C7" s="8">
        <f>IF('Playoff Picks'!C7=C$4,1,0)</f>
        <v>1</v>
      </c>
      <c r="D7" s="8">
        <f>IF('Playoff Picks'!D7=D$4,1,0)</f>
        <v>0</v>
      </c>
      <c r="E7" s="8">
        <f>IF('Playoff Picks'!E7=E$4,1,0)</f>
        <v>1</v>
      </c>
      <c r="F7" s="8">
        <f>IF('Playoff Picks'!F7=F$4,1,0)</f>
        <v>0</v>
      </c>
      <c r="G7" s="8">
        <f>IF('Playoff Picks'!G7=G$4,1,0)</f>
        <v>0</v>
      </c>
      <c r="H7" s="8">
        <f>IF('Playoff Picks'!H7=H$4,1,0)</f>
        <v>1</v>
      </c>
      <c r="I7" s="8">
        <f>IF('Playoff Picks'!I7=I$4,1,0)</f>
        <v>1</v>
      </c>
      <c r="J7" s="8">
        <f>IF('Playoff Picks'!J7=J$4,1,0)</f>
        <v>0</v>
      </c>
      <c r="K7" s="8">
        <f>IF('Playoff Picks'!K7=K$4,1,0)</f>
        <v>1</v>
      </c>
      <c r="L7" s="8">
        <f>IF('Playoff Picks'!L7=L$4,1,0)</f>
        <v>0</v>
      </c>
      <c r="M7" s="8">
        <f>IF('Playoff Picks'!M7=M$4,1,0)</f>
        <v>0</v>
      </c>
      <c r="N7" s="8">
        <f>IF('Playoff Picks'!N7=N$4,1,0)</f>
        <v>0</v>
      </c>
      <c r="O7" s="9">
        <f t="shared" si="0"/>
        <v>5</v>
      </c>
    </row>
    <row r="8" spans="1:15" ht="12.75">
      <c r="A8" s="1" t="s">
        <v>23</v>
      </c>
      <c r="B8" s="8">
        <f>IF('Playoff Picks'!B8=B$4,1,0)</f>
        <v>1</v>
      </c>
      <c r="C8" s="8">
        <f>IF('Playoff Picks'!C8=C$4,1,0)</f>
        <v>1</v>
      </c>
      <c r="D8" s="8">
        <f>IF('Playoff Picks'!D8=D$4,1,0)</f>
        <v>1</v>
      </c>
      <c r="E8" s="8">
        <f>IF('Playoff Picks'!E8=E$4,1,0)</f>
        <v>1</v>
      </c>
      <c r="F8" s="8">
        <f>IF('Playoff Picks'!F8=F$4,1,0)</f>
        <v>1</v>
      </c>
      <c r="G8" s="8">
        <f>IF('Playoff Picks'!G8=G$4,1,0)</f>
        <v>1</v>
      </c>
      <c r="H8" s="8">
        <f>IF('Playoff Picks'!H8=H$4,1,0)</f>
        <v>0</v>
      </c>
      <c r="I8" s="8">
        <f>IF('Playoff Picks'!I8=I$4,1,0)</f>
        <v>1</v>
      </c>
      <c r="J8" s="8">
        <f>IF('Playoff Picks'!J8=J$4,1,0)</f>
        <v>0</v>
      </c>
      <c r="K8" s="8">
        <f>IF('Playoff Picks'!K8=K$4,1,0)</f>
        <v>1</v>
      </c>
      <c r="L8" s="8">
        <f>IF('Playoff Picks'!L8=L$4,1,0)</f>
        <v>1</v>
      </c>
      <c r="M8" s="8">
        <f>IF('Playoff Picks'!M8=M$4,1,0)</f>
        <v>1</v>
      </c>
      <c r="N8" s="8">
        <f>IF('Playoff Picks'!N8=N$4,1,0)</f>
        <v>0</v>
      </c>
      <c r="O8" s="9">
        <f t="shared" si="0"/>
        <v>10</v>
      </c>
    </row>
    <row r="9" spans="1:15" ht="12.75">
      <c r="A9" s="1" t="s">
        <v>24</v>
      </c>
      <c r="B9" s="8">
        <f>IF('Playoff Picks'!B9=B$4,1,0)</f>
        <v>0</v>
      </c>
      <c r="C9" s="8">
        <f>IF('Playoff Picks'!C9=C$4,1,0)</f>
        <v>0</v>
      </c>
      <c r="D9" s="8">
        <f>IF('Playoff Picks'!D9=D$4,1,0)</f>
        <v>0</v>
      </c>
      <c r="E9" s="8">
        <f>IF('Playoff Picks'!E9=E$4,1,0)</f>
        <v>0</v>
      </c>
      <c r="F9" s="8">
        <f>IF('Playoff Picks'!F9=F$4,1,0)</f>
        <v>1</v>
      </c>
      <c r="G9" s="8">
        <f>IF('Playoff Picks'!G9=G$4,1,0)</f>
        <v>0</v>
      </c>
      <c r="H9" s="8">
        <f>IF('Playoff Picks'!H9=H$4,1,0)</f>
        <v>0</v>
      </c>
      <c r="I9" s="8">
        <f>IF('Playoff Picks'!I9=I$4,1,0)</f>
        <v>1</v>
      </c>
      <c r="J9" s="8">
        <f>IF('Playoff Picks'!J9=J$4,1,0)</f>
        <v>0</v>
      </c>
      <c r="K9" s="8">
        <f>IF('Playoff Picks'!K9=K$4,1,0)</f>
        <v>1</v>
      </c>
      <c r="L9" s="8">
        <f>IF('Playoff Picks'!L9=L$4,1,0)</f>
        <v>0</v>
      </c>
      <c r="M9" s="8">
        <f>IF('Playoff Picks'!M9=M$4,1,0)</f>
        <v>0</v>
      </c>
      <c r="N9" s="8">
        <f>IF('Playoff Picks'!N9=N$4,1,0)</f>
        <v>0</v>
      </c>
      <c r="O9" s="9">
        <f t="shared" si="0"/>
        <v>3</v>
      </c>
    </row>
    <row r="10" spans="1:15" ht="12.75">
      <c r="A10" s="1" t="s">
        <v>52</v>
      </c>
      <c r="B10" s="8">
        <f>IF('Playoff Picks'!B10=B$4,1,0)</f>
        <v>1</v>
      </c>
      <c r="C10" s="8">
        <f>IF('Playoff Picks'!C10=C$4,1,0)</f>
        <v>0</v>
      </c>
      <c r="D10" s="8">
        <f>IF('Playoff Picks'!D10=D$4,1,0)</f>
        <v>0</v>
      </c>
      <c r="E10" s="8">
        <f>IF('Playoff Picks'!E10=E$4,1,0)</f>
        <v>1</v>
      </c>
      <c r="F10" s="8">
        <f>IF('Playoff Picks'!F10=F$4,1,0)</f>
        <v>1</v>
      </c>
      <c r="G10" s="8">
        <f>IF('Playoff Picks'!G10=G$4,1,0)</f>
        <v>1</v>
      </c>
      <c r="H10" s="8">
        <f>IF('Playoff Picks'!H10=H$4,1,0)</f>
        <v>0</v>
      </c>
      <c r="I10" s="8">
        <f>IF('Playoff Picks'!I10=I$4,1,0)</f>
        <v>1</v>
      </c>
      <c r="J10" s="8">
        <f>IF('Playoff Picks'!J10=J$4,1,0)</f>
        <v>0</v>
      </c>
      <c r="K10" s="8">
        <f>IF('Playoff Picks'!K10=K$4,1,0)</f>
        <v>1</v>
      </c>
      <c r="L10" s="8">
        <f>IF('Playoff Picks'!L10=L$4,1,0)</f>
        <v>0</v>
      </c>
      <c r="M10" s="8">
        <f>IF('Playoff Picks'!M10=M$4,1,0)</f>
        <v>0</v>
      </c>
      <c r="N10" s="8">
        <f>IF('Playoff Picks'!N10=N$4,1,0)</f>
        <v>0</v>
      </c>
      <c r="O10" s="9">
        <f t="shared" si="0"/>
        <v>6</v>
      </c>
    </row>
    <row r="11" spans="1:15" ht="12.75">
      <c r="A11" s="1" t="s">
        <v>46</v>
      </c>
      <c r="B11" s="8">
        <f>IF('Playoff Picks'!B11=B$4,1,0)</f>
        <v>0</v>
      </c>
      <c r="C11" s="8">
        <f>IF('Playoff Picks'!C11=C$4,1,0)</f>
        <v>0</v>
      </c>
      <c r="D11" s="8">
        <f>IF('Playoff Picks'!D11=D$4,1,0)</f>
        <v>1</v>
      </c>
      <c r="E11" s="8">
        <f>IF('Playoff Picks'!E11=E$4,1,0)</f>
        <v>0</v>
      </c>
      <c r="F11" s="8">
        <f>IF('Playoff Picks'!F11=F$4,1,0)</f>
        <v>0</v>
      </c>
      <c r="G11" s="8">
        <f>IF('Playoff Picks'!G11=G$4,1,0)</f>
        <v>0</v>
      </c>
      <c r="H11" s="8">
        <f>IF('Playoff Picks'!H11=H$4,1,0)</f>
        <v>0</v>
      </c>
      <c r="I11" s="8">
        <f>IF('Playoff Picks'!I11=I$4,1,0)</f>
        <v>1</v>
      </c>
      <c r="J11" s="8">
        <f>IF('Playoff Picks'!J11=J$4,1,0)</f>
        <v>1</v>
      </c>
      <c r="K11" s="8">
        <f>IF('Playoff Picks'!K11=K$4,1,0)</f>
        <v>0</v>
      </c>
      <c r="L11" s="8">
        <f>IF('Playoff Picks'!L11=L$4,1,0)</f>
        <v>0</v>
      </c>
      <c r="M11" s="8">
        <f>IF('Playoff Picks'!M11=M$4,1,0)</f>
        <v>0</v>
      </c>
      <c r="N11" s="8">
        <f>IF('Playoff Picks'!N11=N$4,1,0)</f>
        <v>0</v>
      </c>
      <c r="O11" s="9">
        <f t="shared" si="0"/>
        <v>3</v>
      </c>
    </row>
    <row r="12" spans="1:15" ht="12.75">
      <c r="A12" s="1" t="s">
        <v>48</v>
      </c>
      <c r="B12" s="8">
        <f>IF('Playoff Picks'!B12=B$4,1,0)</f>
        <v>0</v>
      </c>
      <c r="C12" s="8">
        <f>IF('Playoff Picks'!C12=C$4,1,0)</f>
        <v>1</v>
      </c>
      <c r="D12" s="8">
        <f>IF('Playoff Picks'!D12=D$4,1,0)</f>
        <v>0</v>
      </c>
      <c r="E12" s="8">
        <f>IF('Playoff Picks'!E12=E$4,1,0)</f>
        <v>0</v>
      </c>
      <c r="F12" s="8">
        <f>IF('Playoff Picks'!F12=F$4,1,0)</f>
        <v>1</v>
      </c>
      <c r="G12" s="8">
        <f>IF('Playoff Picks'!G12=G$4,1,0)</f>
        <v>0</v>
      </c>
      <c r="H12" s="8">
        <f>IF('Playoff Picks'!H12=H$4,1,0)</f>
        <v>0</v>
      </c>
      <c r="I12" s="8">
        <f>IF('Playoff Picks'!I12=I$4,1,0)</f>
        <v>1</v>
      </c>
      <c r="J12" s="8">
        <f>IF('Playoff Picks'!J12=J$4,1,0)</f>
        <v>0</v>
      </c>
      <c r="K12" s="8">
        <f>IF('Playoff Picks'!K12=K$4,1,0)</f>
        <v>0</v>
      </c>
      <c r="L12" s="8">
        <f>IF('Playoff Picks'!L12=L$4,1,0)</f>
        <v>0</v>
      </c>
      <c r="M12" s="8">
        <f>IF('Playoff Picks'!M12=M$4,1,0)</f>
        <v>0</v>
      </c>
      <c r="N12" s="8">
        <f>IF('Playoff Picks'!N12=N$4,1,0)</f>
        <v>0</v>
      </c>
      <c r="O12" s="9">
        <f t="shared" si="0"/>
        <v>3</v>
      </c>
    </row>
    <row r="13" spans="1:15" ht="12.75">
      <c r="A13" s="1" t="s">
        <v>14</v>
      </c>
      <c r="B13" s="8">
        <f>IF('Playoff Picks'!B13=B$4,1,0)</f>
        <v>0</v>
      </c>
      <c r="C13" s="8">
        <f>IF('Playoff Picks'!C13=C$4,1,0)</f>
        <v>1</v>
      </c>
      <c r="D13" s="8">
        <f>IF('Playoff Picks'!D13=D$4,1,0)</f>
        <v>1</v>
      </c>
      <c r="E13" s="8">
        <f>IF('Playoff Picks'!E13=E$4,1,0)</f>
        <v>0</v>
      </c>
      <c r="F13" s="8">
        <f>IF('Playoff Picks'!F13=F$4,1,0)</f>
        <v>0</v>
      </c>
      <c r="G13" s="8">
        <f>IF('Playoff Picks'!G13=G$4,1,0)</f>
        <v>1</v>
      </c>
      <c r="H13" s="8">
        <f>IF('Playoff Picks'!H13=H$4,1,0)</f>
        <v>0</v>
      </c>
      <c r="I13" s="8">
        <f>IF('Playoff Picks'!I13=I$4,1,0)</f>
        <v>0</v>
      </c>
      <c r="J13" s="8">
        <f>IF('Playoff Picks'!J13=J$4,1,0)</f>
        <v>0</v>
      </c>
      <c r="K13" s="8">
        <f>IF('Playoff Picks'!K13=K$4,1,0)</f>
        <v>0</v>
      </c>
      <c r="L13" s="8">
        <f>IF('Playoff Picks'!L13=L$4,1,0)</f>
        <v>0</v>
      </c>
      <c r="M13" s="8">
        <f>IF('Playoff Picks'!M13=M$4,1,0)</f>
        <v>0</v>
      </c>
      <c r="N13" s="8">
        <f>IF('Playoff Picks'!N13=N$4,1,0)</f>
        <v>0</v>
      </c>
      <c r="O13" s="9">
        <f t="shared" si="0"/>
        <v>3</v>
      </c>
    </row>
    <row r="14" spans="1:15" ht="12.75">
      <c r="A14" s="1" t="s">
        <v>7</v>
      </c>
      <c r="B14" s="8">
        <f>IF('Playoff Picks'!B14=B$4,1,0)</f>
        <v>0</v>
      </c>
      <c r="C14" s="8">
        <f>IF('Playoff Picks'!C14=C$4,1,0)</f>
        <v>1</v>
      </c>
      <c r="D14" s="8">
        <f>IF('Playoff Picks'!D14=D$4,1,0)</f>
        <v>0</v>
      </c>
      <c r="E14" s="8">
        <f>IF('Playoff Picks'!E14=E$4,1,0)</f>
        <v>1</v>
      </c>
      <c r="F14" s="8">
        <f>IF('Playoff Picks'!F14=F$4,1,0)</f>
        <v>0</v>
      </c>
      <c r="G14" s="8">
        <f>IF('Playoff Picks'!G14=G$4,1,0)</f>
        <v>0</v>
      </c>
      <c r="H14" s="8">
        <f>IF('Playoff Picks'!H14=H$4,1,0)</f>
        <v>0</v>
      </c>
      <c r="I14" s="8">
        <f>IF('Playoff Picks'!I14=I$4,1,0)</f>
        <v>1</v>
      </c>
      <c r="J14" s="8">
        <f>IF('Playoff Picks'!J14=J$4,1,0)</f>
        <v>1</v>
      </c>
      <c r="K14" s="8">
        <f>IF('Playoff Picks'!K14=K$4,1,0)</f>
        <v>0</v>
      </c>
      <c r="L14" s="8">
        <f>IF('Playoff Picks'!L14=L$4,1,0)</f>
        <v>0</v>
      </c>
      <c r="M14" s="8">
        <f>IF('Playoff Picks'!M14=M$4,1,0)</f>
        <v>0</v>
      </c>
      <c r="N14" s="8">
        <f>IF('Playoff Picks'!N14=N$4,1,0)</f>
        <v>0</v>
      </c>
      <c r="O14" s="9">
        <f t="shared" si="0"/>
        <v>4</v>
      </c>
    </row>
    <row r="15" spans="1:15" ht="12.75">
      <c r="A15" s="1" t="s">
        <v>21</v>
      </c>
      <c r="B15" s="8">
        <f>IF('Playoff Picks'!B15=B$4,1,0)</f>
        <v>0</v>
      </c>
      <c r="C15" s="8">
        <f>IF('Playoff Picks'!C15=C$4,1,0)</f>
        <v>1</v>
      </c>
      <c r="D15" s="8">
        <f>IF('Playoff Picks'!D15=D$4,1,0)</f>
        <v>0</v>
      </c>
      <c r="E15" s="8">
        <f>IF('Playoff Picks'!E15=E$4,1,0)</f>
        <v>1</v>
      </c>
      <c r="F15" s="8">
        <f>IF('Playoff Picks'!F15=F$4,1,0)</f>
        <v>1</v>
      </c>
      <c r="G15" s="8">
        <f>IF('Playoff Picks'!G15=G$4,1,0)</f>
        <v>0</v>
      </c>
      <c r="H15" s="8">
        <f>IF('Playoff Picks'!H15=H$4,1,0)</f>
        <v>0</v>
      </c>
      <c r="I15" s="8">
        <f>IF('Playoff Picks'!I15=I$4,1,0)</f>
        <v>1</v>
      </c>
      <c r="J15" s="8">
        <f>IF('Playoff Picks'!J15=J$4,1,0)</f>
        <v>0</v>
      </c>
      <c r="K15" s="8">
        <f>IF('Playoff Picks'!K15=K$4,1,0)</f>
        <v>0</v>
      </c>
      <c r="L15" s="8">
        <f>IF('Playoff Picks'!L15=L$4,1,0)</f>
        <v>0</v>
      </c>
      <c r="M15" s="8">
        <f>IF('Playoff Picks'!M15=M$4,1,0)</f>
        <v>1</v>
      </c>
      <c r="N15" s="8">
        <f>IF('Playoff Picks'!N15=N$4,1,0)</f>
        <v>0</v>
      </c>
      <c r="O15" s="9">
        <f t="shared" si="0"/>
        <v>5</v>
      </c>
    </row>
    <row r="16" spans="1:15" ht="12.75">
      <c r="A16" s="1" t="s">
        <v>56</v>
      </c>
      <c r="B16" s="8">
        <f>IF('Playoff Picks'!B16=B$4,1,0)</f>
        <v>0</v>
      </c>
      <c r="C16" s="8">
        <f>IF('Playoff Picks'!C16=C$4,1,0)</f>
        <v>0</v>
      </c>
      <c r="D16" s="8">
        <f>IF('Playoff Picks'!D16=D$4,1,0)</f>
        <v>1</v>
      </c>
      <c r="E16" s="8">
        <f>IF('Playoff Picks'!E16=E$4,1,0)</f>
        <v>0</v>
      </c>
      <c r="F16" s="8">
        <f>IF('Playoff Picks'!F16=F$4,1,0)</f>
        <v>1</v>
      </c>
      <c r="G16" s="8">
        <f>IF('Playoff Picks'!G16=G$4,1,0)</f>
        <v>1</v>
      </c>
      <c r="H16" s="8">
        <f>IF('Playoff Picks'!H16=H$4,1,0)</f>
        <v>0</v>
      </c>
      <c r="I16" s="8">
        <f>IF('Playoff Picks'!I16=I$4,1,0)</f>
        <v>0</v>
      </c>
      <c r="J16" s="8">
        <f>IF('Playoff Picks'!J16=J$4,1,0)</f>
        <v>0</v>
      </c>
      <c r="K16" s="8">
        <f>IF('Playoff Picks'!K16=K$4,1,0)</f>
        <v>0</v>
      </c>
      <c r="L16" s="8">
        <f>IF('Playoff Picks'!L16=L$4,1,0)</f>
        <v>0</v>
      </c>
      <c r="M16" s="8">
        <f>IF('Playoff Picks'!M16=M$4,1,0)</f>
        <v>0</v>
      </c>
      <c r="N16" s="8">
        <f>IF('Playoff Picks'!N16=N$4,1,0)</f>
        <v>0</v>
      </c>
      <c r="O16" s="9">
        <f t="shared" si="0"/>
        <v>3</v>
      </c>
    </row>
    <row r="17" spans="1:15" ht="12.75">
      <c r="A17" s="1" t="s">
        <v>13</v>
      </c>
      <c r="B17" s="8">
        <f>IF('Playoff Picks'!B17=B$4,1,0)</f>
        <v>1</v>
      </c>
      <c r="C17" s="8">
        <f>IF('Playoff Picks'!C17=C$4,1,0)</f>
        <v>1</v>
      </c>
      <c r="D17" s="8">
        <f>IF('Playoff Picks'!D17=D$4,1,0)</f>
        <v>0</v>
      </c>
      <c r="E17" s="8">
        <f>IF('Playoff Picks'!E17=E$4,1,0)</f>
        <v>1</v>
      </c>
      <c r="F17" s="8">
        <f>IF('Playoff Picks'!F17=F$4,1,0)</f>
        <v>0</v>
      </c>
      <c r="G17" s="8">
        <f>IF('Playoff Picks'!G17=G$4,1,0)</f>
        <v>0</v>
      </c>
      <c r="H17" s="8">
        <f>IF('Playoff Picks'!H17=H$4,1,0)</f>
        <v>1</v>
      </c>
      <c r="I17" s="8">
        <f>IF('Playoff Picks'!I17=I$4,1,0)</f>
        <v>1</v>
      </c>
      <c r="J17" s="8">
        <f>IF('Playoff Picks'!J17=J$4,1,0)</f>
        <v>0</v>
      </c>
      <c r="K17" s="8">
        <f>IF('Playoff Picks'!K17=K$4,1,0)</f>
        <v>0</v>
      </c>
      <c r="L17" s="8">
        <f>IF('Playoff Picks'!L17=L$4,1,0)</f>
        <v>0</v>
      </c>
      <c r="M17" s="8">
        <f>IF('Playoff Picks'!M17=M$4,1,0)</f>
        <v>0</v>
      </c>
      <c r="N17" s="8">
        <f>IF('Playoff Picks'!N17=N$4,1,0)</f>
        <v>0</v>
      </c>
      <c r="O17" s="9">
        <f t="shared" si="0"/>
        <v>5</v>
      </c>
    </row>
    <row r="18" spans="1:15" ht="12.75">
      <c r="A18" s="1" t="s">
        <v>43</v>
      </c>
      <c r="B18" s="8">
        <f>IF('Playoff Picks'!B18=B$4,1,0)</f>
        <v>0</v>
      </c>
      <c r="C18" s="8">
        <f>IF('Playoff Picks'!C18=C$4,1,0)</f>
        <v>1</v>
      </c>
      <c r="D18" s="8">
        <f>IF('Playoff Picks'!D18=D$4,1,0)</f>
        <v>1</v>
      </c>
      <c r="E18" s="8">
        <f>IF('Playoff Picks'!E18=E$4,1,0)</f>
        <v>1</v>
      </c>
      <c r="F18" s="8">
        <f>IF('Playoff Picks'!F18=F$4,1,0)</f>
        <v>0</v>
      </c>
      <c r="G18" s="8">
        <f>IF('Playoff Picks'!G18=G$4,1,0)</f>
        <v>1</v>
      </c>
      <c r="H18" s="8">
        <f>IF('Playoff Picks'!H18=H$4,1,0)</f>
        <v>0</v>
      </c>
      <c r="I18" s="8">
        <f>IF('Playoff Picks'!I18=I$4,1,0)</f>
        <v>1</v>
      </c>
      <c r="J18" s="8">
        <f>IF('Playoff Picks'!J18=J$4,1,0)</f>
        <v>1</v>
      </c>
      <c r="K18" s="8">
        <f>IF('Playoff Picks'!K18=K$4,1,0)</f>
        <v>0</v>
      </c>
      <c r="L18" s="8">
        <f>IF('Playoff Picks'!L18=L$4,1,0)</f>
        <v>0</v>
      </c>
      <c r="M18" s="8">
        <f>IF('Playoff Picks'!M18=M$4,1,0)</f>
        <v>0</v>
      </c>
      <c r="N18" s="8">
        <f>IF('Playoff Picks'!N18=N$4,1,0)</f>
        <v>0</v>
      </c>
      <c r="O18" s="9">
        <f t="shared" si="0"/>
        <v>6</v>
      </c>
    </row>
    <row r="19" spans="1:15" ht="12.75">
      <c r="A19" s="1" t="s">
        <v>17</v>
      </c>
      <c r="B19" s="8">
        <f>IF('Playoff Picks'!B19=B$4,1,0)</f>
        <v>0</v>
      </c>
      <c r="C19" s="8">
        <f>IF('Playoff Picks'!C19=C$4,1,0)</f>
        <v>0</v>
      </c>
      <c r="D19" s="8">
        <f>IF('Playoff Picks'!D19=D$4,1,0)</f>
        <v>1</v>
      </c>
      <c r="E19" s="8">
        <f>IF('Playoff Picks'!E19=E$4,1,0)</f>
        <v>0</v>
      </c>
      <c r="F19" s="8">
        <f>IF('Playoff Picks'!F19=F$4,1,0)</f>
        <v>0</v>
      </c>
      <c r="G19" s="8">
        <f>IF('Playoff Picks'!G19=G$4,1,0)</f>
        <v>1</v>
      </c>
      <c r="H19" s="8">
        <f>IF('Playoff Picks'!H19=H$4,1,0)</f>
        <v>0</v>
      </c>
      <c r="I19" s="8">
        <f>IF('Playoff Picks'!I19=I$4,1,0)</f>
        <v>1</v>
      </c>
      <c r="J19" s="8">
        <f>IF('Playoff Picks'!J19=J$4,1,0)</f>
        <v>0</v>
      </c>
      <c r="K19" s="8">
        <f>IF('Playoff Picks'!K19=K$4,1,0)</f>
        <v>0</v>
      </c>
      <c r="L19" s="8">
        <f>IF('Playoff Picks'!L19=L$4,1,0)</f>
        <v>0</v>
      </c>
      <c r="M19" s="8">
        <f>IF('Playoff Picks'!M19=M$4,1,0)</f>
        <v>0</v>
      </c>
      <c r="N19" s="8">
        <f>IF('Playoff Picks'!N19=N$4,1,0)</f>
        <v>0</v>
      </c>
      <c r="O19" s="9">
        <f t="shared" si="0"/>
        <v>3</v>
      </c>
    </row>
    <row r="20" spans="1:15" ht="12.75">
      <c r="A20" s="1" t="s">
        <v>2</v>
      </c>
      <c r="B20" s="8">
        <f>IF('Playoff Picks'!B20=B$4,1,0)</f>
        <v>1</v>
      </c>
      <c r="C20" s="8">
        <f>IF('Playoff Picks'!C20=C$4,1,0)</f>
        <v>1</v>
      </c>
      <c r="D20" s="8">
        <f>IF('Playoff Picks'!D20=D$4,1,0)</f>
        <v>1</v>
      </c>
      <c r="E20" s="8">
        <f>IF('Playoff Picks'!E20=E$4,1,0)</f>
        <v>0</v>
      </c>
      <c r="F20" s="8">
        <f>IF('Playoff Picks'!F20=F$4,1,0)</f>
        <v>0</v>
      </c>
      <c r="G20" s="8">
        <f>IF('Playoff Picks'!G20=G$4,1,0)</f>
        <v>0</v>
      </c>
      <c r="H20" s="8">
        <f>IF('Playoff Picks'!H20=H$4,1,0)</f>
        <v>1</v>
      </c>
      <c r="I20" s="8">
        <f>IF('Playoff Picks'!I20=I$4,1,0)</f>
        <v>0</v>
      </c>
      <c r="J20" s="8">
        <f>IF('Playoff Picks'!J20=J$4,1,0)</f>
        <v>0</v>
      </c>
      <c r="K20" s="8">
        <f>IF('Playoff Picks'!K20=K$4,1,0)</f>
        <v>0</v>
      </c>
      <c r="L20" s="8">
        <f>IF('Playoff Picks'!L20=L$4,1,0)</f>
        <v>0</v>
      </c>
      <c r="M20" s="8">
        <f>IF('Playoff Picks'!M20=M$4,1,0)</f>
        <v>0</v>
      </c>
      <c r="N20" s="8">
        <f>IF('Playoff Picks'!N20=N$4,1,0)</f>
        <v>0</v>
      </c>
      <c r="O20" s="9">
        <f t="shared" si="0"/>
        <v>4</v>
      </c>
    </row>
    <row r="21" spans="1:15" ht="12.75">
      <c r="A21" s="1" t="s">
        <v>22</v>
      </c>
      <c r="B21" s="8">
        <f>IF('Playoff Picks'!B21=B$4,1,0)</f>
        <v>1</v>
      </c>
      <c r="C21" s="8">
        <f>IF('Playoff Picks'!C21=C$4,1,0)</f>
        <v>1</v>
      </c>
      <c r="D21" s="8">
        <f>IF('Playoff Picks'!D21=D$4,1,0)</f>
        <v>1</v>
      </c>
      <c r="E21" s="8">
        <f>IF('Playoff Picks'!E21=E$4,1,0)</f>
        <v>1</v>
      </c>
      <c r="F21" s="8">
        <f>IF('Playoff Picks'!F21=F$4,1,0)</f>
        <v>1</v>
      </c>
      <c r="G21" s="8">
        <f>IF('Playoff Picks'!G21=G$4,1,0)</f>
        <v>0</v>
      </c>
      <c r="H21" s="8">
        <f>IF('Playoff Picks'!H21=H$4,1,0)</f>
        <v>1</v>
      </c>
      <c r="I21" s="8">
        <f>IF('Playoff Picks'!I21=I$4,1,0)</f>
        <v>1</v>
      </c>
      <c r="J21" s="8">
        <f>IF('Playoff Picks'!J21=J$4,1,0)</f>
        <v>1</v>
      </c>
      <c r="K21" s="8">
        <f>IF('Playoff Picks'!K21=K$4,1,0)</f>
        <v>1</v>
      </c>
      <c r="L21" s="8">
        <f>IF('Playoff Picks'!L21=L$4,1,0)</f>
        <v>1</v>
      </c>
      <c r="M21" s="8">
        <f>IF('Playoff Picks'!M21=M$4,1,0)</f>
        <v>0</v>
      </c>
      <c r="N21" s="8">
        <f>IF('Playoff Picks'!N21=N$4,1,0)</f>
        <v>1</v>
      </c>
      <c r="O21" s="9">
        <f t="shared" si="0"/>
        <v>11</v>
      </c>
    </row>
    <row r="22" spans="1:15" ht="12.75">
      <c r="A22" s="1" t="s">
        <v>50</v>
      </c>
      <c r="B22" s="8">
        <f>IF('Playoff Picks'!B22=B$4,1,0)</f>
        <v>0</v>
      </c>
      <c r="C22" s="8">
        <f>IF('Playoff Picks'!C22=C$4,1,0)</f>
        <v>1</v>
      </c>
      <c r="D22" s="8">
        <f>IF('Playoff Picks'!D22=D$4,1,0)</f>
        <v>0</v>
      </c>
      <c r="E22" s="8">
        <f>IF('Playoff Picks'!E22=E$4,1,0)</f>
        <v>0</v>
      </c>
      <c r="F22" s="8">
        <f>IF('Playoff Picks'!F22=F$4,1,0)</f>
        <v>1</v>
      </c>
      <c r="G22" s="8">
        <f>IF('Playoff Picks'!G22=G$4,1,0)</f>
        <v>0</v>
      </c>
      <c r="H22" s="8">
        <f>IF('Playoff Picks'!H22=H$4,1,0)</f>
        <v>1</v>
      </c>
      <c r="I22" s="8">
        <f>IF('Playoff Picks'!I22=I$4,1,0)</f>
        <v>1</v>
      </c>
      <c r="J22" s="8">
        <f>IF('Playoff Picks'!J22=J$4,1,0)</f>
        <v>1</v>
      </c>
      <c r="K22" s="8">
        <f>IF('Playoff Picks'!K22=K$4,1,0)</f>
        <v>1</v>
      </c>
      <c r="L22" s="8">
        <f>IF('Playoff Picks'!L22=L$4,1,0)</f>
        <v>1</v>
      </c>
      <c r="M22" s="8">
        <f>IF('Playoff Picks'!M22=M$4,1,0)</f>
        <v>0</v>
      </c>
      <c r="N22" s="8">
        <f>IF('Playoff Picks'!N22=N$4,1,0)</f>
        <v>0</v>
      </c>
      <c r="O22" s="9">
        <f t="shared" si="0"/>
        <v>7</v>
      </c>
    </row>
    <row r="23" spans="1:15" ht="12.75">
      <c r="A23" s="1" t="s">
        <v>15</v>
      </c>
      <c r="B23" s="8">
        <f>IF('Playoff Picks'!B23=B$4,1,0)</f>
        <v>1</v>
      </c>
      <c r="C23" s="8">
        <f>IF('Playoff Picks'!C23=C$4,1,0)</f>
        <v>0</v>
      </c>
      <c r="D23" s="8">
        <f>IF('Playoff Picks'!D23=D$4,1,0)</f>
        <v>0</v>
      </c>
      <c r="E23" s="8">
        <f>IF('Playoff Picks'!E23=E$4,1,0)</f>
        <v>1</v>
      </c>
      <c r="F23" s="8">
        <f>IF('Playoff Picks'!F23=F$4,1,0)</f>
        <v>0</v>
      </c>
      <c r="G23" s="8">
        <f>IF('Playoff Picks'!G23=G$4,1,0)</f>
        <v>0</v>
      </c>
      <c r="H23" s="8">
        <f>IF('Playoff Picks'!H23=H$4,1,0)</f>
        <v>0</v>
      </c>
      <c r="I23" s="8">
        <f>IF('Playoff Picks'!I23=I$4,1,0)</f>
        <v>1</v>
      </c>
      <c r="J23" s="8">
        <f>IF('Playoff Picks'!J23=J$4,1,0)</f>
        <v>0</v>
      </c>
      <c r="K23" s="8">
        <f>IF('Playoff Picks'!K23=K$4,1,0)</f>
        <v>0</v>
      </c>
      <c r="L23" s="8">
        <f>IF('Playoff Picks'!L23=L$4,1,0)</f>
        <v>0</v>
      </c>
      <c r="M23" s="8">
        <f>IF('Playoff Picks'!M23=M$4,1,0)</f>
        <v>0</v>
      </c>
      <c r="N23" s="8">
        <f>IF('Playoff Picks'!N23=N$4,1,0)</f>
        <v>0</v>
      </c>
      <c r="O23" s="9">
        <f t="shared" si="0"/>
        <v>3</v>
      </c>
    </row>
    <row r="24" spans="1:15" ht="12.75">
      <c r="A24" s="1" t="s">
        <v>28</v>
      </c>
      <c r="B24" s="8">
        <f>IF('Playoff Picks'!B24=B$4,1,0)</f>
        <v>0</v>
      </c>
      <c r="C24" s="8">
        <f>IF('Playoff Picks'!C24=C$4,1,0)</f>
        <v>1</v>
      </c>
      <c r="D24" s="8">
        <f>IF('Playoff Picks'!D24=D$4,1,0)</f>
        <v>1</v>
      </c>
      <c r="E24" s="8">
        <f>IF('Playoff Picks'!E24=E$4,1,0)</f>
        <v>1</v>
      </c>
      <c r="F24" s="8">
        <f>IF('Playoff Picks'!F24=F$4,1,0)</f>
        <v>1</v>
      </c>
      <c r="G24" s="8">
        <f>IF('Playoff Picks'!G24=G$4,1,0)</f>
        <v>0</v>
      </c>
      <c r="H24" s="8">
        <f>IF('Playoff Picks'!H24=H$4,1,0)</f>
        <v>0</v>
      </c>
      <c r="I24" s="8">
        <f>IF('Playoff Picks'!I24=I$4,1,0)</f>
        <v>0</v>
      </c>
      <c r="J24" s="8">
        <f>IF('Playoff Picks'!J24=J$4,1,0)</f>
        <v>1</v>
      </c>
      <c r="K24" s="8">
        <f>IF('Playoff Picks'!K24=K$4,1,0)</f>
        <v>0</v>
      </c>
      <c r="L24" s="8">
        <f>IF('Playoff Picks'!L24=L$4,1,0)</f>
        <v>1</v>
      </c>
      <c r="M24" s="8">
        <f>IF('Playoff Picks'!M24=M$4,1,0)</f>
        <v>1</v>
      </c>
      <c r="N24" s="8">
        <f>IF('Playoff Picks'!N24=N$4,1,0)</f>
        <v>0</v>
      </c>
      <c r="O24" s="9">
        <f t="shared" si="0"/>
        <v>7</v>
      </c>
    </row>
    <row r="25" spans="1:15" ht="12.75">
      <c r="A25" s="1" t="s">
        <v>33</v>
      </c>
      <c r="B25" s="8">
        <f>IF('Playoff Picks'!B25=B$4,1,0)</f>
        <v>0</v>
      </c>
      <c r="C25" s="8">
        <f>IF('Playoff Picks'!C25=C$4,1,0)</f>
        <v>1</v>
      </c>
      <c r="D25" s="8">
        <f>IF('Playoff Picks'!D25=D$4,1,0)</f>
        <v>1</v>
      </c>
      <c r="E25" s="8">
        <f>IF('Playoff Picks'!E25=E$4,1,0)</f>
        <v>1</v>
      </c>
      <c r="F25" s="8">
        <f>IF('Playoff Picks'!F25=F$4,1,0)</f>
        <v>1</v>
      </c>
      <c r="G25" s="8">
        <f>IF('Playoff Picks'!G25=G$4,1,0)</f>
        <v>0</v>
      </c>
      <c r="H25" s="8">
        <f>IF('Playoff Picks'!H25=H$4,1,0)</f>
        <v>1</v>
      </c>
      <c r="I25" s="8">
        <f>IF('Playoff Picks'!I25=I$4,1,0)</f>
        <v>1</v>
      </c>
      <c r="J25" s="8">
        <f>IF('Playoff Picks'!J25=J$4,1,0)</f>
        <v>1</v>
      </c>
      <c r="K25" s="8">
        <f>IF('Playoff Picks'!K25=K$4,1,0)</f>
        <v>1</v>
      </c>
      <c r="L25" s="8">
        <f>IF('Playoff Picks'!L25=L$4,1,0)</f>
        <v>1</v>
      </c>
      <c r="M25" s="8">
        <f>IF('Playoff Picks'!M25=M$4,1,0)</f>
        <v>1</v>
      </c>
      <c r="N25" s="8">
        <f>IF('Playoff Picks'!N25=N$4,1,0)</f>
        <v>1</v>
      </c>
      <c r="O25" s="9">
        <f t="shared" si="0"/>
        <v>11</v>
      </c>
    </row>
    <row r="26" spans="1:15" ht="12.75">
      <c r="A26" s="1" t="s">
        <v>47</v>
      </c>
      <c r="B26" s="8">
        <f>IF('Playoff Picks'!B26=B$4,1,0)</f>
        <v>0</v>
      </c>
      <c r="C26" s="8">
        <f>IF('Playoff Picks'!C26=C$4,1,0)</f>
        <v>0</v>
      </c>
      <c r="D26" s="8">
        <f>IF('Playoff Picks'!D26=D$4,1,0)</f>
        <v>0</v>
      </c>
      <c r="E26" s="8">
        <f>IF('Playoff Picks'!E26=E$4,1,0)</f>
        <v>1</v>
      </c>
      <c r="F26" s="8">
        <f>IF('Playoff Picks'!F26=F$4,1,0)</f>
        <v>1</v>
      </c>
      <c r="G26" s="8">
        <f>IF('Playoff Picks'!G26=G$4,1,0)</f>
        <v>0</v>
      </c>
      <c r="H26" s="8">
        <f>IF('Playoff Picks'!H26=H$4,1,0)</f>
        <v>0</v>
      </c>
      <c r="I26" s="8">
        <f>IF('Playoff Picks'!I26=I$4,1,0)</f>
        <v>1</v>
      </c>
      <c r="J26" s="8">
        <f>IF('Playoff Picks'!J26=J$4,1,0)</f>
        <v>0</v>
      </c>
      <c r="K26" s="8">
        <f>IF('Playoff Picks'!K26=K$4,1,0)</f>
        <v>0</v>
      </c>
      <c r="L26" s="8">
        <f>IF('Playoff Picks'!L26=L$4,1,0)</f>
        <v>0</v>
      </c>
      <c r="M26" s="8">
        <f>IF('Playoff Picks'!M26=M$4,1,0)</f>
        <v>0</v>
      </c>
      <c r="N26" s="8">
        <f>IF('Playoff Picks'!N26=N$4,1,0)</f>
        <v>0</v>
      </c>
      <c r="O26" s="9">
        <f t="shared" si="0"/>
        <v>3</v>
      </c>
    </row>
    <row r="27" spans="1:15" ht="12.75">
      <c r="A27" s="1" t="s">
        <v>58</v>
      </c>
      <c r="B27" s="8">
        <f>IF('Playoff Picks'!B27=B$4,1,0)</f>
        <v>1</v>
      </c>
      <c r="C27" s="8">
        <f>IF('Playoff Picks'!C27=C$4,1,0)</f>
        <v>1</v>
      </c>
      <c r="D27" s="8">
        <f>IF('Playoff Picks'!D27=D$4,1,0)</f>
        <v>0</v>
      </c>
      <c r="E27" s="8">
        <f>IF('Playoff Picks'!E27=E$4,1,0)</f>
        <v>1</v>
      </c>
      <c r="F27" s="8">
        <f>IF('Playoff Picks'!F27=F$4,1,0)</f>
        <v>0</v>
      </c>
      <c r="G27" s="8">
        <f>IF('Playoff Picks'!G27=G$4,1,0)</f>
        <v>0</v>
      </c>
      <c r="H27" s="8">
        <f>IF('Playoff Picks'!H27=H$4,1,0)</f>
        <v>1</v>
      </c>
      <c r="I27" s="8">
        <f>IF('Playoff Picks'!I27=I$4,1,0)</f>
        <v>0</v>
      </c>
      <c r="J27" s="8">
        <f>IF('Playoff Picks'!J27=J$4,1,0)</f>
        <v>0</v>
      </c>
      <c r="K27" s="8">
        <f>IF('Playoff Picks'!K27=K$4,1,0)</f>
        <v>1</v>
      </c>
      <c r="L27" s="8">
        <f>IF('Playoff Picks'!L27=L$4,1,0)</f>
        <v>0</v>
      </c>
      <c r="M27" s="8">
        <f>IF('Playoff Picks'!M27=M$4,1,0)</f>
        <v>0</v>
      </c>
      <c r="N27" s="8">
        <f>IF('Playoff Picks'!N27=N$4,1,0)</f>
        <v>0</v>
      </c>
      <c r="O27" s="9">
        <f t="shared" si="0"/>
        <v>5</v>
      </c>
    </row>
    <row r="28" spans="1:15" ht="12.75">
      <c r="A28" s="1" t="s">
        <v>31</v>
      </c>
      <c r="B28" s="8">
        <f>IF('Playoff Picks'!B28=B$4,1,0)</f>
        <v>0</v>
      </c>
      <c r="C28" s="8">
        <f>IF('Playoff Picks'!C28=C$4,1,0)</f>
        <v>1</v>
      </c>
      <c r="D28" s="8">
        <f>IF('Playoff Picks'!D28=D$4,1,0)</f>
        <v>1</v>
      </c>
      <c r="E28" s="8">
        <f>IF('Playoff Picks'!E28=E$4,1,0)</f>
        <v>0</v>
      </c>
      <c r="F28" s="8">
        <f>IF('Playoff Picks'!F28=F$4,1,0)</f>
        <v>1</v>
      </c>
      <c r="G28" s="8">
        <f>IF('Playoff Picks'!G28=G$4,1,0)</f>
        <v>1</v>
      </c>
      <c r="H28" s="8">
        <f>IF('Playoff Picks'!H28=H$4,1,0)</f>
        <v>0</v>
      </c>
      <c r="I28" s="8">
        <f>IF('Playoff Picks'!I28=I$4,1,0)</f>
        <v>1</v>
      </c>
      <c r="J28" s="8">
        <f>IF('Playoff Picks'!J28=J$4,1,0)</f>
        <v>0</v>
      </c>
      <c r="K28" s="8">
        <f>IF('Playoff Picks'!K28=K$4,1,0)</f>
        <v>0</v>
      </c>
      <c r="L28" s="8">
        <f>IF('Playoff Picks'!L28=L$4,1,0)</f>
        <v>0</v>
      </c>
      <c r="M28" s="8">
        <f>IF('Playoff Picks'!M28=M$4,1,0)</f>
        <v>0</v>
      </c>
      <c r="N28" s="8">
        <f>IF('Playoff Picks'!N28=N$4,1,0)</f>
        <v>0</v>
      </c>
      <c r="O28" s="9">
        <f t="shared" si="0"/>
        <v>5</v>
      </c>
    </row>
    <row r="29" spans="1:15" ht="12.75">
      <c r="A29" s="1" t="s">
        <v>12</v>
      </c>
      <c r="B29" s="8">
        <f>IF('Playoff Picks'!B29=B$4,1,0)</f>
        <v>0</v>
      </c>
      <c r="C29" s="8">
        <f>IF('Playoff Picks'!C29=C$4,1,0)</f>
        <v>1</v>
      </c>
      <c r="D29" s="8">
        <f>IF('Playoff Picks'!D29=D$4,1,0)</f>
        <v>1</v>
      </c>
      <c r="E29" s="8">
        <f>IF('Playoff Picks'!E29=E$4,1,0)</f>
        <v>1</v>
      </c>
      <c r="F29" s="8">
        <f>IF('Playoff Picks'!F29=F$4,1,0)</f>
        <v>1</v>
      </c>
      <c r="G29" s="8">
        <f>IF('Playoff Picks'!G29=G$4,1,0)</f>
        <v>0</v>
      </c>
      <c r="H29" s="8">
        <f>IF('Playoff Picks'!H29=H$4,1,0)</f>
        <v>1</v>
      </c>
      <c r="I29" s="8">
        <f>IF('Playoff Picks'!I29=I$4,1,0)</f>
        <v>0</v>
      </c>
      <c r="J29" s="8">
        <f>IF('Playoff Picks'!J29=J$4,1,0)</f>
        <v>1</v>
      </c>
      <c r="K29" s="8">
        <f>IF('Playoff Picks'!K29=K$4,1,0)</f>
        <v>1</v>
      </c>
      <c r="L29" s="8">
        <f>IF('Playoff Picks'!L29=L$4,1,0)</f>
        <v>1</v>
      </c>
      <c r="M29" s="8">
        <f>IF('Playoff Picks'!M29=M$4,1,0)</f>
        <v>0</v>
      </c>
      <c r="N29" s="8">
        <f>IF('Playoff Picks'!N29=N$4,1,0)</f>
        <v>0</v>
      </c>
      <c r="O29" s="9">
        <f t="shared" si="0"/>
        <v>8</v>
      </c>
    </row>
    <row r="30" spans="1:15" ht="12.75">
      <c r="A30" s="1" t="s">
        <v>11</v>
      </c>
      <c r="B30" s="8">
        <f>IF('Playoff Picks'!B30=B$4,1,0)</f>
        <v>0</v>
      </c>
      <c r="C30" s="8">
        <f>IF('Playoff Picks'!C30=C$4,1,0)</f>
        <v>1</v>
      </c>
      <c r="D30" s="8">
        <f>IF('Playoff Picks'!D30=D$4,1,0)</f>
        <v>0</v>
      </c>
      <c r="E30" s="8">
        <f>IF('Playoff Picks'!E30=E$4,1,0)</f>
        <v>0</v>
      </c>
      <c r="F30" s="8">
        <f>IF('Playoff Picks'!F30=F$4,1,0)</f>
        <v>0</v>
      </c>
      <c r="G30" s="8">
        <f>IF('Playoff Picks'!G30=G$4,1,0)</f>
        <v>1</v>
      </c>
      <c r="H30" s="8">
        <f>IF('Playoff Picks'!H30=H$4,1,0)</f>
        <v>0</v>
      </c>
      <c r="I30" s="8">
        <f>IF('Playoff Picks'!I30=I$4,1,0)</f>
        <v>1</v>
      </c>
      <c r="J30" s="8">
        <f>IF('Playoff Picks'!J30=J$4,1,0)</f>
        <v>0</v>
      </c>
      <c r="K30" s="8">
        <f>IF('Playoff Picks'!K30=K$4,1,0)</f>
        <v>0</v>
      </c>
      <c r="L30" s="8">
        <f>IF('Playoff Picks'!L30=L$4,1,0)</f>
        <v>0</v>
      </c>
      <c r="M30" s="8">
        <f>IF('Playoff Picks'!M30=M$4,1,0)</f>
        <v>1</v>
      </c>
      <c r="N30" s="8">
        <f>IF('Playoff Picks'!N30=N$4,1,0)</f>
        <v>1</v>
      </c>
      <c r="O30" s="9">
        <f t="shared" si="0"/>
        <v>5</v>
      </c>
    </row>
    <row r="31" spans="1:15" ht="12.75">
      <c r="A31" s="1" t="s">
        <v>4</v>
      </c>
      <c r="B31" s="8">
        <f>IF('Playoff Picks'!B31=B$4,1,0)</f>
        <v>0</v>
      </c>
      <c r="C31" s="8">
        <f>IF('Playoff Picks'!C31=C$4,1,0)</f>
        <v>0</v>
      </c>
      <c r="D31" s="8">
        <f>IF('Playoff Picks'!D31=D$4,1,0)</f>
        <v>0</v>
      </c>
      <c r="E31" s="8">
        <f>IF('Playoff Picks'!E31=E$4,1,0)</f>
        <v>0</v>
      </c>
      <c r="F31" s="8">
        <f>IF('Playoff Picks'!F31=F$4,1,0)</f>
        <v>0</v>
      </c>
      <c r="G31" s="8">
        <f>IF('Playoff Picks'!G31=G$4,1,0)</f>
        <v>0</v>
      </c>
      <c r="H31" s="8">
        <f>IF('Playoff Picks'!H31=H$4,1,0)</f>
        <v>0</v>
      </c>
      <c r="I31" s="8">
        <f>IF('Playoff Picks'!I31=I$4,1,0)</f>
        <v>0</v>
      </c>
      <c r="J31" s="8">
        <f>IF('Playoff Picks'!J31=J$4,1,0)</f>
        <v>0</v>
      </c>
      <c r="K31" s="8">
        <f>IF('Playoff Picks'!K31=K$4,1,0)</f>
        <v>0</v>
      </c>
      <c r="L31" s="8">
        <f>IF('Playoff Picks'!L31=L$4,1,0)</f>
        <v>0</v>
      </c>
      <c r="M31" s="8">
        <f>IF('Playoff Picks'!M31=M$4,1,0)</f>
        <v>0</v>
      </c>
      <c r="N31" s="8">
        <f>IF('Playoff Picks'!N31=N$4,1,0)</f>
        <v>0</v>
      </c>
      <c r="O31" s="9">
        <f t="shared" si="0"/>
        <v>0</v>
      </c>
    </row>
    <row r="32" spans="1:15" ht="12.75">
      <c r="A32" s="1" t="s">
        <v>10</v>
      </c>
      <c r="B32" s="8">
        <f>IF('Playoff Picks'!B32=B$4,1,0)</f>
        <v>0</v>
      </c>
      <c r="C32" s="8">
        <f>IF('Playoff Picks'!C32=C$4,1,0)</f>
        <v>1</v>
      </c>
      <c r="D32" s="8">
        <f>IF('Playoff Picks'!D32=D$4,1,0)</f>
        <v>1</v>
      </c>
      <c r="E32" s="8">
        <f>IF('Playoff Picks'!E32=E$4,1,0)</f>
        <v>0</v>
      </c>
      <c r="F32" s="8">
        <f>IF('Playoff Picks'!F32=F$4,1,0)</f>
        <v>1</v>
      </c>
      <c r="G32" s="8">
        <f>IF('Playoff Picks'!G32=G$4,1,0)</f>
        <v>1</v>
      </c>
      <c r="H32" s="8">
        <f>IF('Playoff Picks'!H32=H$4,1,0)</f>
        <v>0</v>
      </c>
      <c r="I32" s="8">
        <f>IF('Playoff Picks'!I32=I$4,1,0)</f>
        <v>1</v>
      </c>
      <c r="J32" s="8">
        <f>IF('Playoff Picks'!J32=J$4,1,0)</f>
        <v>0</v>
      </c>
      <c r="K32" s="8">
        <f>IF('Playoff Picks'!K32=K$4,1,0)</f>
        <v>1</v>
      </c>
      <c r="L32" s="8">
        <f>IF('Playoff Picks'!L32=L$4,1,0)</f>
        <v>0</v>
      </c>
      <c r="M32" s="8">
        <f>IF('Playoff Picks'!M32=M$4,1,0)</f>
        <v>0</v>
      </c>
      <c r="N32" s="8">
        <f>IF('Playoff Picks'!N32=N$4,1,0)</f>
        <v>0</v>
      </c>
      <c r="O32" s="9">
        <f t="shared" si="0"/>
        <v>6</v>
      </c>
    </row>
    <row r="33" spans="1:15" ht="12.75">
      <c r="A33" s="1" t="s">
        <v>34</v>
      </c>
      <c r="B33" s="8">
        <f>IF('Playoff Picks'!B33=B$4,1,0)</f>
        <v>1</v>
      </c>
      <c r="C33" s="8">
        <f>IF('Playoff Picks'!C33=C$4,1,0)</f>
        <v>1</v>
      </c>
      <c r="D33" s="8">
        <f>IF('Playoff Picks'!D33=D$4,1,0)</f>
        <v>1</v>
      </c>
      <c r="E33" s="8">
        <f>IF('Playoff Picks'!E33=E$4,1,0)</f>
        <v>0</v>
      </c>
      <c r="F33" s="8">
        <f>IF('Playoff Picks'!F33=F$4,1,0)</f>
        <v>1</v>
      </c>
      <c r="G33" s="8">
        <f>IF('Playoff Picks'!G33=G$4,1,0)</f>
        <v>0</v>
      </c>
      <c r="H33" s="8">
        <f>IF('Playoff Picks'!H33=H$4,1,0)</f>
        <v>0</v>
      </c>
      <c r="I33" s="8">
        <f>IF('Playoff Picks'!I33=I$4,1,0)</f>
        <v>0</v>
      </c>
      <c r="J33" s="8">
        <f>IF('Playoff Picks'!J33=J$4,1,0)</f>
        <v>0</v>
      </c>
      <c r="K33" s="8">
        <f>IF('Playoff Picks'!K33=K$4,1,0)</f>
        <v>0</v>
      </c>
      <c r="L33" s="8">
        <f>IF('Playoff Picks'!L33=L$4,1,0)</f>
        <v>1</v>
      </c>
      <c r="M33" s="8">
        <f>IF('Playoff Picks'!M33=M$4,1,0)</f>
        <v>1</v>
      </c>
      <c r="N33" s="8">
        <f>IF('Playoff Picks'!N33=N$4,1,0)</f>
        <v>0</v>
      </c>
      <c r="O33" s="9">
        <f t="shared" si="0"/>
        <v>6</v>
      </c>
    </row>
    <row r="34" spans="1:15" ht="12.75">
      <c r="A34" s="1" t="s">
        <v>59</v>
      </c>
      <c r="B34" s="8">
        <f>IF('Playoff Picks'!B34=B$4,1,0)</f>
        <v>0</v>
      </c>
      <c r="C34" s="8">
        <f>IF('Playoff Picks'!C34=C$4,1,0)</f>
        <v>0</v>
      </c>
      <c r="D34" s="8">
        <f>IF('Playoff Picks'!D34=D$4,1,0)</f>
        <v>0</v>
      </c>
      <c r="E34" s="8">
        <f>IF('Playoff Picks'!E34=E$4,1,0)</f>
        <v>0</v>
      </c>
      <c r="F34" s="8">
        <f>IF('Playoff Picks'!F34=F$4,1,0)</f>
        <v>1</v>
      </c>
      <c r="G34" s="8">
        <f>IF('Playoff Picks'!G34=G$4,1,0)</f>
        <v>0</v>
      </c>
      <c r="H34" s="8">
        <f>IF('Playoff Picks'!H34=H$4,1,0)</f>
        <v>0</v>
      </c>
      <c r="I34" s="8">
        <f>IF('Playoff Picks'!I34=I$4,1,0)</f>
        <v>0</v>
      </c>
      <c r="J34" s="8">
        <f>IF('Playoff Picks'!J34=J$4,1,0)</f>
        <v>0</v>
      </c>
      <c r="K34" s="8">
        <f>IF('Playoff Picks'!K34=K$4,1,0)</f>
        <v>0</v>
      </c>
      <c r="L34" s="8">
        <f>IF('Playoff Picks'!L34=L$4,1,0)</f>
        <v>0</v>
      </c>
      <c r="M34" s="8">
        <f>IF('Playoff Picks'!M34=M$4,1,0)</f>
        <v>0</v>
      </c>
      <c r="N34" s="8">
        <f>IF('Playoff Picks'!N34=N$4,1,0)</f>
        <v>0</v>
      </c>
      <c r="O34" s="9">
        <f t="shared" si="0"/>
        <v>1</v>
      </c>
    </row>
    <row r="35" spans="1:15" ht="12.75">
      <c r="A35" s="1" t="s">
        <v>32</v>
      </c>
      <c r="B35" s="8">
        <f>IF('Playoff Picks'!B35=B$4,1,0)</f>
        <v>0</v>
      </c>
      <c r="C35" s="8">
        <f>IF('Playoff Picks'!C35=C$4,1,0)</f>
        <v>0</v>
      </c>
      <c r="D35" s="8">
        <f>IF('Playoff Picks'!D35=D$4,1,0)</f>
        <v>0</v>
      </c>
      <c r="E35" s="8">
        <f>IF('Playoff Picks'!E35=E$4,1,0)</f>
        <v>0</v>
      </c>
      <c r="F35" s="8">
        <f>IF('Playoff Picks'!F35=F$4,1,0)</f>
        <v>0</v>
      </c>
      <c r="G35" s="8">
        <f>IF('Playoff Picks'!G35=G$4,1,0)</f>
        <v>0</v>
      </c>
      <c r="H35" s="8">
        <f>IF('Playoff Picks'!H35=H$4,1,0)</f>
        <v>0</v>
      </c>
      <c r="I35" s="8">
        <f>IF('Playoff Picks'!I35=I$4,1,0)</f>
        <v>0</v>
      </c>
      <c r="J35" s="8">
        <f>IF('Playoff Picks'!J35=J$4,1,0)</f>
        <v>0</v>
      </c>
      <c r="K35" s="8">
        <f>IF('Playoff Picks'!K35=K$4,1,0)</f>
        <v>0</v>
      </c>
      <c r="L35" s="8">
        <f>IF('Playoff Picks'!L35=L$4,1,0)</f>
        <v>0</v>
      </c>
      <c r="M35" s="8">
        <f>IF('Playoff Picks'!M35=M$4,1,0)</f>
        <v>0</v>
      </c>
      <c r="N35" s="8">
        <f>IF('Playoff Picks'!N35=N$4,1,0)</f>
        <v>0</v>
      </c>
      <c r="O35" s="9">
        <f t="shared" si="0"/>
        <v>0</v>
      </c>
    </row>
    <row r="36" spans="1:15" ht="12.75">
      <c r="A36" s="1" t="s">
        <v>54</v>
      </c>
      <c r="B36" s="8">
        <f>IF('Playoff Picks'!B36=B$4,1,0)</f>
        <v>0</v>
      </c>
      <c r="C36" s="8">
        <f>IF('Playoff Picks'!C36=C$4,1,0)</f>
        <v>1</v>
      </c>
      <c r="D36" s="8">
        <f>IF('Playoff Picks'!D36=D$4,1,0)</f>
        <v>1</v>
      </c>
      <c r="E36" s="8">
        <f>IF('Playoff Picks'!E36=E$4,1,0)</f>
        <v>0</v>
      </c>
      <c r="F36" s="8">
        <f>IF('Playoff Picks'!F36=F$4,1,0)</f>
        <v>1</v>
      </c>
      <c r="G36" s="8">
        <f>IF('Playoff Picks'!G36=G$4,1,0)</f>
        <v>0</v>
      </c>
      <c r="H36" s="8">
        <f>IF('Playoff Picks'!H36=H$4,1,0)</f>
        <v>0</v>
      </c>
      <c r="I36" s="8">
        <f>IF('Playoff Picks'!I36=I$4,1,0)</f>
        <v>1</v>
      </c>
      <c r="J36" s="8">
        <f>IF('Playoff Picks'!J36=J$4,1,0)</f>
        <v>0</v>
      </c>
      <c r="K36" s="8">
        <f>IF('Playoff Picks'!K36=K$4,1,0)</f>
        <v>0</v>
      </c>
      <c r="L36" s="8">
        <f>IF('Playoff Picks'!L36=L$4,1,0)</f>
        <v>0</v>
      </c>
      <c r="M36" s="8">
        <f>IF('Playoff Picks'!M36=M$4,1,0)</f>
        <v>0</v>
      </c>
      <c r="N36" s="8">
        <f>IF('Playoff Picks'!N36=N$4,1,0)</f>
        <v>0</v>
      </c>
      <c r="O36" s="9">
        <f t="shared" si="0"/>
        <v>4</v>
      </c>
    </row>
    <row r="37" spans="1:15" ht="12.75">
      <c r="A37" s="1" t="s">
        <v>19</v>
      </c>
      <c r="B37" s="8">
        <f>IF('Playoff Picks'!B37=B$4,1,0)</f>
        <v>1</v>
      </c>
      <c r="C37" s="8">
        <f>IF('Playoff Picks'!C37=C$4,1,0)</f>
        <v>1</v>
      </c>
      <c r="D37" s="8">
        <f>IF('Playoff Picks'!D37=D$4,1,0)</f>
        <v>0</v>
      </c>
      <c r="E37" s="8">
        <f>IF('Playoff Picks'!E37=E$4,1,0)</f>
        <v>0</v>
      </c>
      <c r="F37" s="8">
        <f>IF('Playoff Picks'!F37=F$4,1,0)</f>
        <v>0</v>
      </c>
      <c r="G37" s="8">
        <f>IF('Playoff Picks'!G37=G$4,1,0)</f>
        <v>0</v>
      </c>
      <c r="H37" s="8">
        <f>IF('Playoff Picks'!H37=H$4,1,0)</f>
        <v>0</v>
      </c>
      <c r="I37" s="8">
        <f>IF('Playoff Picks'!I37=I$4,1,0)</f>
        <v>1</v>
      </c>
      <c r="J37" s="8">
        <f>IF('Playoff Picks'!J37=J$4,1,0)</f>
        <v>0</v>
      </c>
      <c r="K37" s="8">
        <f>IF('Playoff Picks'!K37=K$4,1,0)</f>
        <v>0</v>
      </c>
      <c r="L37" s="8">
        <f>IF('Playoff Picks'!L37=L$4,1,0)</f>
        <v>0</v>
      </c>
      <c r="M37" s="8">
        <f>IF('Playoff Picks'!M37=M$4,1,0)</f>
        <v>0</v>
      </c>
      <c r="N37" s="8">
        <f>IF('Playoff Picks'!N37=N$4,1,0)</f>
        <v>0</v>
      </c>
      <c r="O37" s="9">
        <f t="shared" si="0"/>
        <v>3</v>
      </c>
    </row>
    <row r="38" spans="1:15" ht="12.75">
      <c r="A38" s="1" t="s">
        <v>1</v>
      </c>
      <c r="B38" s="8">
        <f>IF('Playoff Picks'!B38=B$4,1,0)</f>
        <v>0</v>
      </c>
      <c r="C38" s="8">
        <f>IF('Playoff Picks'!C38=C$4,1,0)</f>
        <v>0</v>
      </c>
      <c r="D38" s="8">
        <f>IF('Playoff Picks'!D38=D$4,1,0)</f>
        <v>1</v>
      </c>
      <c r="E38" s="8">
        <f>IF('Playoff Picks'!E38=E$4,1,0)</f>
        <v>0</v>
      </c>
      <c r="F38" s="8">
        <f>IF('Playoff Picks'!F38=F$4,1,0)</f>
        <v>0</v>
      </c>
      <c r="G38" s="8">
        <f>IF('Playoff Picks'!G38=G$4,1,0)</f>
        <v>1</v>
      </c>
      <c r="H38" s="8">
        <f>IF('Playoff Picks'!H38=H$4,1,0)</f>
        <v>0</v>
      </c>
      <c r="I38" s="8">
        <f>IF('Playoff Picks'!I38=I$4,1,0)</f>
        <v>0</v>
      </c>
      <c r="J38" s="8">
        <f>IF('Playoff Picks'!J38=J$4,1,0)</f>
        <v>0</v>
      </c>
      <c r="K38" s="8">
        <f>IF('Playoff Picks'!K38=K$4,1,0)</f>
        <v>0</v>
      </c>
      <c r="L38" s="8">
        <f>IF('Playoff Picks'!L38=L$4,1,0)</f>
        <v>0</v>
      </c>
      <c r="M38" s="8">
        <f>IF('Playoff Picks'!M38=M$4,1,0)</f>
        <v>0</v>
      </c>
      <c r="N38" s="8">
        <f>IF('Playoff Picks'!N38=N$4,1,0)</f>
        <v>0</v>
      </c>
      <c r="O38" s="9">
        <f t="shared" si="0"/>
        <v>2</v>
      </c>
    </row>
    <row r="39" spans="1:15" ht="12.75">
      <c r="A39" s="1" t="s">
        <v>51</v>
      </c>
      <c r="B39" s="8">
        <f>IF('Playoff Picks'!B39=B$4,1,0)</f>
        <v>1</v>
      </c>
      <c r="C39" s="8">
        <f>IF('Playoff Picks'!C39=C$4,1,0)</f>
        <v>1</v>
      </c>
      <c r="D39" s="8">
        <f>IF('Playoff Picks'!D39=D$4,1,0)</f>
        <v>1</v>
      </c>
      <c r="E39" s="8">
        <f>IF('Playoff Picks'!E39=E$4,1,0)</f>
        <v>1</v>
      </c>
      <c r="F39" s="8">
        <f>IF('Playoff Picks'!F39=F$4,1,0)</f>
        <v>0</v>
      </c>
      <c r="G39" s="8">
        <f>IF('Playoff Picks'!G39=G$4,1,0)</f>
        <v>0</v>
      </c>
      <c r="H39" s="8">
        <f>IF('Playoff Picks'!H39=H$4,1,0)</f>
        <v>0</v>
      </c>
      <c r="I39" s="8">
        <f>IF('Playoff Picks'!I39=I$4,1,0)</f>
        <v>0</v>
      </c>
      <c r="J39" s="8">
        <f>IF('Playoff Picks'!J39=J$4,1,0)</f>
        <v>0</v>
      </c>
      <c r="K39" s="8">
        <f>IF('Playoff Picks'!K39=K$4,1,0)</f>
        <v>0</v>
      </c>
      <c r="L39" s="8">
        <f>IF('Playoff Picks'!L39=L$4,1,0)</f>
        <v>0</v>
      </c>
      <c r="M39" s="8">
        <f>IF('Playoff Picks'!M39=M$4,1,0)</f>
        <v>1</v>
      </c>
      <c r="N39" s="8">
        <f>IF('Playoff Picks'!N39=N$4,1,0)</f>
        <v>0</v>
      </c>
      <c r="O39" s="9">
        <f t="shared" si="0"/>
        <v>5</v>
      </c>
    </row>
    <row r="40" spans="1:15" ht="12.75">
      <c r="A40" s="1" t="s">
        <v>30</v>
      </c>
      <c r="B40" s="8">
        <f>IF('Playoff Picks'!B40=B$4,1,0)</f>
        <v>0</v>
      </c>
      <c r="C40" s="8">
        <f>IF('Playoff Picks'!C40=C$4,1,0)</f>
        <v>1</v>
      </c>
      <c r="D40" s="8">
        <f>IF('Playoff Picks'!D40=D$4,1,0)</f>
        <v>0</v>
      </c>
      <c r="E40" s="8">
        <f>IF('Playoff Picks'!E40=E$4,1,0)</f>
        <v>1</v>
      </c>
      <c r="F40" s="8">
        <f>IF('Playoff Picks'!F40=F$4,1,0)</f>
        <v>0</v>
      </c>
      <c r="G40" s="8">
        <f>IF('Playoff Picks'!G40=G$4,1,0)</f>
        <v>1</v>
      </c>
      <c r="H40" s="8">
        <f>IF('Playoff Picks'!H40=H$4,1,0)</f>
        <v>0</v>
      </c>
      <c r="I40" s="8">
        <f>IF('Playoff Picks'!I40=I$4,1,0)</f>
        <v>1</v>
      </c>
      <c r="J40" s="8">
        <f>IF('Playoff Picks'!J40=J$4,1,0)</f>
        <v>0</v>
      </c>
      <c r="K40" s="8">
        <f>IF('Playoff Picks'!K40=K$4,1,0)</f>
        <v>0</v>
      </c>
      <c r="L40" s="8">
        <f>IF('Playoff Picks'!L40=L$4,1,0)</f>
        <v>0</v>
      </c>
      <c r="M40" s="8">
        <f>IF('Playoff Picks'!M40=M$4,1,0)</f>
        <v>0</v>
      </c>
      <c r="N40" s="8">
        <f>IF('Playoff Picks'!N40=N$4,1,0)</f>
        <v>0</v>
      </c>
      <c r="O40" s="9">
        <f t="shared" si="0"/>
        <v>4</v>
      </c>
    </row>
    <row r="41" spans="1:15" ht="12.75">
      <c r="A41" s="1" t="s">
        <v>45</v>
      </c>
      <c r="B41" s="8">
        <f>IF('Playoff Picks'!B41=B$4,1,0)</f>
        <v>0</v>
      </c>
      <c r="C41" s="8">
        <f>IF('Playoff Picks'!C41=C$4,1,0)</f>
        <v>0</v>
      </c>
      <c r="D41" s="8">
        <f>IF('Playoff Picks'!D41=D$4,1,0)</f>
        <v>0</v>
      </c>
      <c r="E41" s="8">
        <f>IF('Playoff Picks'!E41=E$4,1,0)</f>
        <v>0</v>
      </c>
      <c r="F41" s="8">
        <f>IF('Playoff Picks'!F41=F$4,1,0)</f>
        <v>1</v>
      </c>
      <c r="G41" s="8">
        <f>IF('Playoff Picks'!G41=G$4,1,0)</f>
        <v>0</v>
      </c>
      <c r="H41" s="8">
        <f>IF('Playoff Picks'!H41=H$4,1,0)</f>
        <v>0</v>
      </c>
      <c r="I41" s="8">
        <f>IF('Playoff Picks'!I41=I$4,1,0)</f>
        <v>1</v>
      </c>
      <c r="J41" s="8">
        <f>IF('Playoff Picks'!J41=J$4,1,0)</f>
        <v>0</v>
      </c>
      <c r="K41" s="8">
        <f>IF('Playoff Picks'!K41=K$4,1,0)</f>
        <v>0</v>
      </c>
      <c r="L41" s="8">
        <f>IF('Playoff Picks'!L41=L$4,1,0)</f>
        <v>1</v>
      </c>
      <c r="M41" s="8">
        <f>IF('Playoff Picks'!M41=M$4,1,0)</f>
        <v>1</v>
      </c>
      <c r="N41" s="8">
        <f>IF('Playoff Picks'!N41=N$4,1,0)</f>
        <v>0</v>
      </c>
      <c r="O41" s="9">
        <f t="shared" si="0"/>
        <v>4</v>
      </c>
    </row>
    <row r="42" spans="1:15" ht="12.75">
      <c r="A42" s="1" t="s">
        <v>0</v>
      </c>
      <c r="B42" s="8">
        <f>IF('Playoff Picks'!B42=B$4,1,0)</f>
        <v>1</v>
      </c>
      <c r="C42" s="8">
        <f>IF('Playoff Picks'!C42=C$4,1,0)</f>
        <v>0</v>
      </c>
      <c r="D42" s="8">
        <f>IF('Playoff Picks'!D42=D$4,1,0)</f>
        <v>1</v>
      </c>
      <c r="E42" s="8">
        <f>IF('Playoff Picks'!E42=E$4,1,0)</f>
        <v>1</v>
      </c>
      <c r="F42" s="8">
        <f>IF('Playoff Picks'!F42=F$4,1,0)</f>
        <v>1</v>
      </c>
      <c r="G42" s="8">
        <f>IF('Playoff Picks'!G42=G$4,1,0)</f>
        <v>1</v>
      </c>
      <c r="H42" s="8">
        <f>IF('Playoff Picks'!H42=H$4,1,0)</f>
        <v>0</v>
      </c>
      <c r="I42" s="8">
        <f>IF('Playoff Picks'!I42=I$4,1,0)</f>
        <v>1</v>
      </c>
      <c r="J42" s="8">
        <f>IF('Playoff Picks'!J42=J$4,1,0)</f>
        <v>1</v>
      </c>
      <c r="K42" s="8">
        <f>IF('Playoff Picks'!K42=K$4,1,0)</f>
        <v>0</v>
      </c>
      <c r="L42" s="8">
        <f>IF('Playoff Picks'!L42=L$4,1,0)</f>
        <v>0</v>
      </c>
      <c r="M42" s="8">
        <f>IF('Playoff Picks'!M42=M$4,1,0)</f>
        <v>1</v>
      </c>
      <c r="N42" s="8">
        <f>IF('Playoff Picks'!N42=N$4,1,0)</f>
        <v>0</v>
      </c>
      <c r="O42" s="9">
        <f t="shared" si="0"/>
        <v>8</v>
      </c>
    </row>
    <row r="43" spans="1:15" ht="12.75">
      <c r="A43" s="1" t="s">
        <v>53</v>
      </c>
      <c r="B43" s="8">
        <f>IF('Playoff Picks'!B43=B$4,1,0)</f>
        <v>0</v>
      </c>
      <c r="C43" s="8">
        <f>IF('Playoff Picks'!C43=C$4,1,0)</f>
        <v>1</v>
      </c>
      <c r="D43" s="8">
        <f>IF('Playoff Picks'!D43=D$4,1,0)</f>
        <v>1</v>
      </c>
      <c r="E43" s="8">
        <f>IF('Playoff Picks'!E43=E$4,1,0)</f>
        <v>0</v>
      </c>
      <c r="F43" s="8">
        <f>IF('Playoff Picks'!F43=F$4,1,0)</f>
        <v>1</v>
      </c>
      <c r="G43" s="8">
        <f>IF('Playoff Picks'!G43=G$4,1,0)</f>
        <v>0</v>
      </c>
      <c r="H43" s="8">
        <f>IF('Playoff Picks'!H43=H$4,1,0)</f>
        <v>1</v>
      </c>
      <c r="I43" s="8">
        <f>IF('Playoff Picks'!I43=I$4,1,0)</f>
        <v>0</v>
      </c>
      <c r="J43" s="8">
        <f>IF('Playoff Picks'!J43=J$4,1,0)</f>
        <v>0</v>
      </c>
      <c r="K43" s="8">
        <f>IF('Playoff Picks'!K43=K$4,1,0)</f>
        <v>0</v>
      </c>
      <c r="L43" s="8">
        <f>IF('Playoff Picks'!L43=L$4,1,0)</f>
        <v>0</v>
      </c>
      <c r="M43" s="8">
        <f>IF('Playoff Picks'!M43=M$4,1,0)</f>
        <v>0</v>
      </c>
      <c r="N43" s="8">
        <f>IF('Playoff Picks'!N43=N$4,1,0)</f>
        <v>0</v>
      </c>
      <c r="O43" s="9">
        <f t="shared" si="0"/>
        <v>4</v>
      </c>
    </row>
    <row r="44" spans="1:15" ht="12.75">
      <c r="A44" s="1" t="s">
        <v>29</v>
      </c>
      <c r="B44" s="8">
        <f>IF('Playoff Picks'!B44=B$4,1,0)</f>
        <v>0</v>
      </c>
      <c r="C44" s="8">
        <f>IF('Playoff Picks'!C44=C$4,1,0)</f>
        <v>0</v>
      </c>
      <c r="D44" s="8">
        <f>IF('Playoff Picks'!D44=D$4,1,0)</f>
        <v>0</v>
      </c>
      <c r="E44" s="8">
        <f>IF('Playoff Picks'!E44=E$4,1,0)</f>
        <v>1</v>
      </c>
      <c r="F44" s="8">
        <f>IF('Playoff Picks'!F44=F$4,1,0)</f>
        <v>0</v>
      </c>
      <c r="G44" s="8">
        <f>IF('Playoff Picks'!G44=G$4,1,0)</f>
        <v>1</v>
      </c>
      <c r="H44" s="8">
        <f>IF('Playoff Picks'!H44=H$4,1,0)</f>
        <v>0</v>
      </c>
      <c r="I44" s="8">
        <f>IF('Playoff Picks'!I44=I$4,1,0)</f>
        <v>0</v>
      </c>
      <c r="J44" s="8">
        <f>IF('Playoff Picks'!J44=J$4,1,0)</f>
        <v>0</v>
      </c>
      <c r="K44" s="8">
        <f>IF('Playoff Picks'!K44=K$4,1,0)</f>
        <v>0</v>
      </c>
      <c r="L44" s="8">
        <f>IF('Playoff Picks'!L44=L$4,1,0)</f>
        <v>0</v>
      </c>
      <c r="M44" s="8">
        <f>IF('Playoff Picks'!M44=M$4,1,0)</f>
        <v>0</v>
      </c>
      <c r="N44" s="8">
        <f>IF('Playoff Picks'!N44=N$4,1,0)</f>
        <v>0</v>
      </c>
      <c r="O44" s="9">
        <f t="shared" si="0"/>
        <v>2</v>
      </c>
    </row>
    <row r="45" spans="1:15" ht="12.75">
      <c r="A45" s="1" t="s">
        <v>44</v>
      </c>
      <c r="B45" s="8">
        <f>IF('Playoff Picks'!B45=B$4,1,0)</f>
        <v>0</v>
      </c>
      <c r="C45" s="8">
        <f>IF('Playoff Picks'!C45=C$4,1,0)</f>
        <v>0</v>
      </c>
      <c r="D45" s="8">
        <f>IF('Playoff Picks'!D45=D$4,1,0)</f>
        <v>1</v>
      </c>
      <c r="E45" s="8">
        <f>IF('Playoff Picks'!E45=E$4,1,0)</f>
        <v>0</v>
      </c>
      <c r="F45" s="8">
        <f>IF('Playoff Picks'!F45=F$4,1,0)</f>
        <v>0</v>
      </c>
      <c r="G45" s="8">
        <f>IF('Playoff Picks'!G45=G$4,1,0)</f>
        <v>0</v>
      </c>
      <c r="H45" s="8">
        <f>IF('Playoff Picks'!H45=H$4,1,0)</f>
        <v>0</v>
      </c>
      <c r="I45" s="8">
        <f>IF('Playoff Picks'!I45=I$4,1,0)</f>
        <v>0</v>
      </c>
      <c r="J45" s="8">
        <f>IF('Playoff Picks'!J45=J$4,1,0)</f>
        <v>0</v>
      </c>
      <c r="K45" s="8">
        <f>IF('Playoff Picks'!K45=K$4,1,0)</f>
        <v>0</v>
      </c>
      <c r="L45" s="8">
        <f>IF('Playoff Picks'!L45=L$4,1,0)</f>
        <v>0</v>
      </c>
      <c r="M45" s="8">
        <f>IF('Playoff Picks'!M45=M$4,1,0)</f>
        <v>0</v>
      </c>
      <c r="N45" s="8">
        <f>IF('Playoff Picks'!N45=N$4,1,0)</f>
        <v>0</v>
      </c>
      <c r="O45" s="9">
        <f t="shared" si="0"/>
        <v>1</v>
      </c>
    </row>
    <row r="46" spans="1:15" ht="12.75">
      <c r="A46" s="1" t="s">
        <v>6</v>
      </c>
      <c r="B46" s="8">
        <f>IF('Playoff Picks'!B46=B$4,1,0)</f>
        <v>0</v>
      </c>
      <c r="C46" s="8">
        <f>IF('Playoff Picks'!C46=C$4,1,0)</f>
        <v>0</v>
      </c>
      <c r="D46" s="8">
        <f>IF('Playoff Picks'!D46=D$4,1,0)</f>
        <v>1</v>
      </c>
      <c r="E46" s="8">
        <f>IF('Playoff Picks'!E46=E$4,1,0)</f>
        <v>0</v>
      </c>
      <c r="F46" s="8">
        <f>IF('Playoff Picks'!F46=F$4,1,0)</f>
        <v>0</v>
      </c>
      <c r="G46" s="8">
        <f>IF('Playoff Picks'!G46=G$4,1,0)</f>
        <v>0</v>
      </c>
      <c r="H46" s="8">
        <f>IF('Playoff Picks'!H46=H$4,1,0)</f>
        <v>0</v>
      </c>
      <c r="I46" s="8">
        <f>IF('Playoff Picks'!I46=I$4,1,0)</f>
        <v>0</v>
      </c>
      <c r="J46" s="8">
        <f>IF('Playoff Picks'!J46=J$4,1,0)</f>
        <v>1</v>
      </c>
      <c r="K46" s="8">
        <f>IF('Playoff Picks'!K46=K$4,1,0)</f>
        <v>0</v>
      </c>
      <c r="L46" s="8">
        <f>IF('Playoff Picks'!L46=L$4,1,0)</f>
        <v>0</v>
      </c>
      <c r="M46" s="8">
        <f>IF('Playoff Picks'!M46=M$4,1,0)</f>
        <v>0</v>
      </c>
      <c r="N46" s="8">
        <f>IF('Playoff Picks'!N46=N$4,1,0)</f>
        <v>0</v>
      </c>
      <c r="O46" s="9">
        <f t="shared" si="0"/>
        <v>2</v>
      </c>
    </row>
    <row r="47" spans="1:15" ht="12.75">
      <c r="A47" s="1" t="s">
        <v>9</v>
      </c>
      <c r="B47" s="8">
        <f>IF('Playoff Picks'!B47=B$4,1,0)</f>
        <v>0</v>
      </c>
      <c r="C47" s="8">
        <f>IF('Playoff Picks'!C47=C$4,1,0)</f>
        <v>1</v>
      </c>
      <c r="D47" s="8">
        <f>IF('Playoff Picks'!D47=D$4,1,0)</f>
        <v>1</v>
      </c>
      <c r="E47" s="8">
        <f>IF('Playoff Picks'!E47=E$4,1,0)</f>
        <v>0</v>
      </c>
      <c r="F47" s="8">
        <f>IF('Playoff Picks'!F47=F$4,1,0)</f>
        <v>0</v>
      </c>
      <c r="G47" s="8">
        <f>IF('Playoff Picks'!G47=G$4,1,0)</f>
        <v>0</v>
      </c>
      <c r="H47" s="8">
        <f>IF('Playoff Picks'!H47=H$4,1,0)</f>
        <v>1</v>
      </c>
      <c r="I47" s="8">
        <f>IF('Playoff Picks'!I47=I$4,1,0)</f>
        <v>0</v>
      </c>
      <c r="J47" s="8">
        <f>IF('Playoff Picks'!J47=J$4,1,0)</f>
        <v>1</v>
      </c>
      <c r="K47" s="8">
        <f>IF('Playoff Picks'!K47=K$4,1,0)</f>
        <v>0</v>
      </c>
      <c r="L47" s="8">
        <f>IF('Playoff Picks'!L47=L$4,1,0)</f>
        <v>0</v>
      </c>
      <c r="M47" s="8">
        <f>IF('Playoff Picks'!M47=M$4,1,0)</f>
        <v>0</v>
      </c>
      <c r="N47" s="8">
        <f>IF('Playoff Picks'!N47=N$4,1,0)</f>
        <v>0</v>
      </c>
      <c r="O47" s="9">
        <f t="shared" si="0"/>
        <v>4</v>
      </c>
    </row>
    <row r="48" spans="1:15" ht="12.75">
      <c r="A48" s="1" t="s">
        <v>27</v>
      </c>
      <c r="B48" s="8">
        <f>IF('Playoff Picks'!B48=B$4,1,0)</f>
        <v>1</v>
      </c>
      <c r="C48" s="8">
        <f>IF('Playoff Picks'!C48=C$4,1,0)</f>
        <v>1</v>
      </c>
      <c r="D48" s="8">
        <f>IF('Playoff Picks'!D48=D$4,1,0)</f>
        <v>1</v>
      </c>
      <c r="E48" s="8">
        <f>IF('Playoff Picks'!E48=E$4,1,0)</f>
        <v>1</v>
      </c>
      <c r="F48" s="8">
        <f>IF('Playoff Picks'!F48=F$4,1,0)</f>
        <v>0</v>
      </c>
      <c r="G48" s="8">
        <f>IF('Playoff Picks'!G48=G$4,1,0)</f>
        <v>0</v>
      </c>
      <c r="H48" s="8">
        <f>IF('Playoff Picks'!H48=H$4,1,0)</f>
        <v>1</v>
      </c>
      <c r="I48" s="8">
        <f>IF('Playoff Picks'!I48=I$4,1,0)</f>
        <v>1</v>
      </c>
      <c r="J48" s="8">
        <f>IF('Playoff Picks'!J48=J$4,1,0)</f>
        <v>1</v>
      </c>
      <c r="K48" s="8">
        <f>IF('Playoff Picks'!K48=K$4,1,0)</f>
        <v>1</v>
      </c>
      <c r="L48" s="8">
        <f>IF('Playoff Picks'!L48=L$4,1,0)</f>
        <v>1</v>
      </c>
      <c r="M48" s="8">
        <f>IF('Playoff Picks'!M48=M$4,1,0)</f>
        <v>0</v>
      </c>
      <c r="N48" s="8">
        <f>IF('Playoff Picks'!N48=N$4,1,0)</f>
        <v>0</v>
      </c>
      <c r="O48" s="9">
        <f t="shared" si="0"/>
        <v>9</v>
      </c>
    </row>
    <row r="49" spans="1:15" ht="12.75">
      <c r="A49" s="1" t="s">
        <v>16</v>
      </c>
      <c r="B49" s="8">
        <f>IF('Playoff Picks'!B49=B$4,1,0)</f>
        <v>1</v>
      </c>
      <c r="C49" s="8">
        <f>IF('Playoff Picks'!C49=C$4,1,0)</f>
        <v>1</v>
      </c>
      <c r="D49" s="8">
        <f>IF('Playoff Picks'!D49=D$4,1,0)</f>
        <v>1</v>
      </c>
      <c r="E49" s="8">
        <f>IF('Playoff Picks'!E49=E$4,1,0)</f>
        <v>1</v>
      </c>
      <c r="F49" s="8">
        <f>IF('Playoff Picks'!F49=F$4,1,0)</f>
        <v>1</v>
      </c>
      <c r="G49" s="8">
        <f>IF('Playoff Picks'!G49=G$4,1,0)</f>
        <v>1</v>
      </c>
      <c r="H49" s="8">
        <f>IF('Playoff Picks'!H49=H$4,1,0)</f>
        <v>1</v>
      </c>
      <c r="I49" s="8">
        <f>IF('Playoff Picks'!I49=I$4,1,0)</f>
        <v>1</v>
      </c>
      <c r="J49" s="8">
        <f>IF('Playoff Picks'!J49=J$4,1,0)</f>
        <v>1</v>
      </c>
      <c r="K49" s="8">
        <f>IF('Playoff Picks'!K49=K$4,1,0)</f>
        <v>1</v>
      </c>
      <c r="L49" s="8">
        <f>IF('Playoff Picks'!L49=L$4,1,0)</f>
        <v>0</v>
      </c>
      <c r="M49" s="8">
        <f>IF('Playoff Picks'!M49=M$4,1,0)</f>
        <v>1</v>
      </c>
      <c r="N49" s="8">
        <f>IF('Playoff Picks'!N49=N$4,1,0)</f>
        <v>1</v>
      </c>
      <c r="O49" s="9">
        <f t="shared" si="0"/>
        <v>12</v>
      </c>
    </row>
    <row r="50" spans="1:15" ht="12.75">
      <c r="A50" s="1" t="s">
        <v>8</v>
      </c>
      <c r="B50" s="8">
        <f>IF('Playoff Picks'!B50=B$4,1,0)</f>
        <v>1</v>
      </c>
      <c r="C50" s="8">
        <f>IF('Playoff Picks'!C50=C$4,1,0)</f>
        <v>1</v>
      </c>
      <c r="D50" s="8">
        <f>IF('Playoff Picks'!D50=D$4,1,0)</f>
        <v>0</v>
      </c>
      <c r="E50" s="8">
        <f>IF('Playoff Picks'!E50=E$4,1,0)</f>
        <v>0</v>
      </c>
      <c r="F50" s="8">
        <f>IF('Playoff Picks'!F50=F$4,1,0)</f>
        <v>0</v>
      </c>
      <c r="G50" s="8">
        <f>IF('Playoff Picks'!G50=G$4,1,0)</f>
        <v>0</v>
      </c>
      <c r="H50" s="8">
        <f>IF('Playoff Picks'!H50=H$4,1,0)</f>
        <v>0</v>
      </c>
      <c r="I50" s="8">
        <f>IF('Playoff Picks'!I50=I$4,1,0)</f>
        <v>0</v>
      </c>
      <c r="J50" s="8">
        <f>IF('Playoff Picks'!J50=J$4,1,0)</f>
        <v>0</v>
      </c>
      <c r="K50" s="8">
        <f>IF('Playoff Picks'!K50=K$4,1,0)</f>
        <v>1</v>
      </c>
      <c r="L50" s="8">
        <f>IF('Playoff Picks'!L50=L$4,1,0)</f>
        <v>0</v>
      </c>
      <c r="M50" s="8">
        <f>IF('Playoff Picks'!M50=M$4,1,0)</f>
        <v>0</v>
      </c>
      <c r="N50" s="8">
        <f>IF('Playoff Picks'!N50=N$4,1,0)</f>
        <v>0</v>
      </c>
      <c r="O50" s="9">
        <f t="shared" si="0"/>
        <v>3</v>
      </c>
    </row>
    <row r="51" spans="1:15" ht="12.75">
      <c r="A51" s="1" t="s">
        <v>49</v>
      </c>
      <c r="B51" s="8">
        <f>IF('Playoff Picks'!B51=B$4,1,0)</f>
        <v>1</v>
      </c>
      <c r="C51" s="8">
        <f>IF('Playoff Picks'!C51=C$4,1,0)</f>
        <v>0</v>
      </c>
      <c r="D51" s="8">
        <f>IF('Playoff Picks'!D51=D$4,1,0)</f>
        <v>1</v>
      </c>
      <c r="E51" s="8">
        <f>IF('Playoff Picks'!E51=E$4,1,0)</f>
        <v>0</v>
      </c>
      <c r="F51" s="8">
        <f>IF('Playoff Picks'!F51=F$4,1,0)</f>
        <v>1</v>
      </c>
      <c r="G51" s="8">
        <f>IF('Playoff Picks'!G51=G$4,1,0)</f>
        <v>1</v>
      </c>
      <c r="H51" s="8">
        <f>IF('Playoff Picks'!H51=H$4,1,0)</f>
        <v>0</v>
      </c>
      <c r="I51" s="8">
        <f>IF('Playoff Picks'!I51=I$4,1,0)</f>
        <v>1</v>
      </c>
      <c r="J51" s="8">
        <f>IF('Playoff Picks'!J51=J$4,1,0)</f>
        <v>1</v>
      </c>
      <c r="K51" s="8">
        <f>IF('Playoff Picks'!K51=K$4,1,0)</f>
        <v>1</v>
      </c>
      <c r="L51" s="8">
        <f>IF('Playoff Picks'!L51=L$4,1,0)</f>
        <v>0</v>
      </c>
      <c r="M51" s="8">
        <f>IF('Playoff Picks'!M51=M$4,1,0)</f>
        <v>1</v>
      </c>
      <c r="N51" s="8">
        <f>IF('Playoff Picks'!N51=N$4,1,0)</f>
        <v>0</v>
      </c>
      <c r="O51" s="9">
        <f t="shared" si="0"/>
        <v>8</v>
      </c>
    </row>
    <row r="52" spans="1:15" ht="12.75">
      <c r="A52" s="1" t="s">
        <v>57</v>
      </c>
      <c r="B52" s="8">
        <f>IF('Playoff Picks'!B52=B$4,1,0)</f>
        <v>0</v>
      </c>
      <c r="C52" s="8">
        <f>IF('Playoff Picks'!C52=C$4,1,0)</f>
        <v>1</v>
      </c>
      <c r="D52" s="8">
        <f>IF('Playoff Picks'!D52=D$4,1,0)</f>
        <v>1</v>
      </c>
      <c r="E52" s="8">
        <f>IF('Playoff Picks'!E52=E$4,1,0)</f>
        <v>0</v>
      </c>
      <c r="F52" s="8">
        <f>IF('Playoff Picks'!F52=F$4,1,0)</f>
        <v>0</v>
      </c>
      <c r="G52" s="8">
        <f>IF('Playoff Picks'!G52=G$4,1,0)</f>
        <v>1</v>
      </c>
      <c r="H52" s="8">
        <f>IF('Playoff Picks'!H52=H$4,1,0)</f>
        <v>1</v>
      </c>
      <c r="I52" s="8">
        <f>IF('Playoff Picks'!I52=I$4,1,0)</f>
        <v>0</v>
      </c>
      <c r="J52" s="8">
        <f>IF('Playoff Picks'!J52=J$4,1,0)</f>
        <v>1</v>
      </c>
      <c r="K52" s="8">
        <f>IF('Playoff Picks'!K52=K$4,1,0)</f>
        <v>0</v>
      </c>
      <c r="L52" s="8">
        <f>IF('Playoff Picks'!L52=L$4,1,0)</f>
        <v>1</v>
      </c>
      <c r="M52" s="8">
        <f>IF('Playoff Picks'!M52=M$4,1,0)</f>
        <v>1</v>
      </c>
      <c r="N52" s="8">
        <f>IF('Playoff Picks'!N52=N$4,1,0)</f>
        <v>0</v>
      </c>
      <c r="O52" s="9">
        <f t="shared" si="0"/>
        <v>7</v>
      </c>
    </row>
    <row r="53" spans="2:16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25">
        <f>SUM(O5:O52)/48</f>
        <v>4.854166666666667</v>
      </c>
      <c r="P53" s="6" t="s">
        <v>20</v>
      </c>
    </row>
    <row r="55" spans="2:15" ht="12.75">
      <c r="B55" s="1" t="s">
        <v>25</v>
      </c>
      <c r="C55" s="11" t="s">
        <v>41</v>
      </c>
      <c r="D55" s="11" t="s">
        <v>38</v>
      </c>
      <c r="E55" s="11" t="s">
        <v>26</v>
      </c>
      <c r="F55" s="11" t="s">
        <v>60</v>
      </c>
      <c r="G55" s="1" t="s">
        <v>42</v>
      </c>
      <c r="H55" s="11" t="s">
        <v>61</v>
      </c>
      <c r="I55" s="11" t="s">
        <v>26</v>
      </c>
      <c r="J55" s="11" t="s">
        <v>37</v>
      </c>
      <c r="K55" s="11" t="s">
        <v>36</v>
      </c>
      <c r="L55" s="11" t="s">
        <v>36</v>
      </c>
      <c r="M55" s="11" t="s">
        <v>40</v>
      </c>
      <c r="N55" s="1" t="s">
        <v>65</v>
      </c>
      <c r="O55" s="27"/>
    </row>
    <row r="56" spans="1:14" ht="12.75">
      <c r="A56" s="26"/>
      <c r="B56" s="7">
        <v>32</v>
      </c>
      <c r="C56" s="7">
        <v>17</v>
      </c>
      <c r="D56" s="7">
        <v>21</v>
      </c>
      <c r="E56" s="7">
        <v>22</v>
      </c>
      <c r="F56" s="7">
        <v>23</v>
      </c>
      <c r="G56" s="7">
        <v>29</v>
      </c>
      <c r="H56" s="7">
        <v>30</v>
      </c>
      <c r="I56" s="7">
        <v>27</v>
      </c>
      <c r="J56" s="7">
        <v>24</v>
      </c>
      <c r="K56" s="7">
        <v>16</v>
      </c>
      <c r="L56" s="7">
        <v>10</v>
      </c>
      <c r="M56" s="7">
        <v>13</v>
      </c>
      <c r="N56" s="7">
        <v>1</v>
      </c>
    </row>
    <row r="57" spans="15:17" ht="12.75">
      <c r="O57" s="23"/>
      <c r="P57" s="23"/>
      <c r="Q57" s="23"/>
    </row>
    <row r="58" spans="2:17" ht="12.75">
      <c r="B58" s="11" t="s">
        <v>61</v>
      </c>
      <c r="C58" s="1" t="s">
        <v>36</v>
      </c>
      <c r="D58" s="1" t="s">
        <v>39</v>
      </c>
      <c r="E58" s="1" t="s">
        <v>35</v>
      </c>
      <c r="F58" s="1" t="s">
        <v>40</v>
      </c>
      <c r="G58" s="11" t="s">
        <v>37</v>
      </c>
      <c r="H58" s="1" t="s">
        <v>64</v>
      </c>
      <c r="I58" s="1" t="s">
        <v>65</v>
      </c>
      <c r="J58" s="1" t="s">
        <v>40</v>
      </c>
      <c r="K58" s="1" t="s">
        <v>39</v>
      </c>
      <c r="L58" s="1" t="s">
        <v>64</v>
      </c>
      <c r="M58" s="1" t="s">
        <v>65</v>
      </c>
      <c r="N58" s="11" t="s">
        <v>36</v>
      </c>
      <c r="O58" s="23"/>
      <c r="P58" s="23"/>
      <c r="Q58" s="23"/>
    </row>
    <row r="59" spans="2:17" ht="12.75">
      <c r="B59" s="7">
        <v>15</v>
      </c>
      <c r="C59" s="7">
        <v>30</v>
      </c>
      <c r="D59" s="7">
        <v>26</v>
      </c>
      <c r="E59" s="7">
        <v>25</v>
      </c>
      <c r="F59" s="7">
        <v>24</v>
      </c>
      <c r="G59" s="7">
        <v>18</v>
      </c>
      <c r="H59" s="7">
        <v>13</v>
      </c>
      <c r="I59" s="7">
        <v>16</v>
      </c>
      <c r="J59" s="7">
        <v>16</v>
      </c>
      <c r="K59" s="7">
        <v>24</v>
      </c>
      <c r="L59" s="7">
        <v>8</v>
      </c>
      <c r="M59" s="7">
        <v>5</v>
      </c>
      <c r="N59" s="7">
        <v>4</v>
      </c>
      <c r="O59" s="23"/>
      <c r="P59" s="23"/>
      <c r="Q59" s="23"/>
    </row>
    <row r="60" spans="2:17" ht="12.7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4"/>
      <c r="P60" s="23"/>
      <c r="Q60" s="23"/>
    </row>
    <row r="61" spans="2:14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6" ht="12.75">
      <c r="O66" s="4"/>
    </row>
  </sheetData>
  <sheetProtection password="CC10" sheet="1" objects="1" scenarios="1"/>
  <printOptions horizontalCentered="1"/>
  <pageMargins left="0.5" right="0.5" top="0.6" bottom="0.6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 Mah</cp:lastModifiedBy>
  <cp:lastPrinted>2006-08-24T04:43:40Z</cp:lastPrinted>
  <dcterms:created xsi:type="dcterms:W3CDTF">2003-09-14T18:35:07Z</dcterms:created>
  <dcterms:modified xsi:type="dcterms:W3CDTF">2009-09-12T19:45:52Z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